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903"/>
  </bookViews>
  <sheets>
    <sheet name="免税价目表首页" sheetId="25" r:id="rId1"/>
    <sheet name="联系我们" sheetId="32" r:id="rId2"/>
    <sheet name=" 华晨宝马 " sheetId="41" r:id="rId3"/>
    <sheet name="沃尔沃" sheetId="40" r:id="rId4"/>
    <sheet name="上汽奥迪" sheetId="31" r:id="rId5"/>
    <sheet name="一汽奥迪" sheetId="39" r:id="rId6"/>
    <sheet name=" 北京奔驰 " sheetId="23" r:id="rId7"/>
    <sheet name="长安林肯" sheetId="35" r:id="rId8"/>
    <sheet name="奇瑞捷豹路虎" sheetId="27" r:id="rId9"/>
    <sheet name="东风英菲尼迪" sheetId="29" r:id="rId10"/>
    <sheet name="上汽大众" sheetId="22" r:id="rId11"/>
    <sheet name="一汽大众" sheetId="21" r:id="rId12"/>
    <sheet name="长安福特" sheetId="14" r:id="rId13"/>
    <sheet name="上汽通用" sheetId="7" r:id="rId14"/>
    <sheet name="一汽丰田" sheetId="13" r:id="rId15"/>
    <sheet name="广汽丰田" sheetId="12" r:id="rId16"/>
    <sheet name="东风日产" sheetId="11" r:id="rId17"/>
    <sheet name="长安马自达" sheetId="24" r:id="rId18"/>
    <sheet name="东风本田" sheetId="4" r:id="rId19"/>
    <sheet name="广汽本田" sheetId="18" r:id="rId20"/>
    <sheet name="北京现代" sheetId="30" r:id="rId21"/>
  </sheets>
  <definedNames>
    <definedName name="_xlnm._FilterDatabase" localSheetId="18" hidden="1">东风本田!$A:$F</definedName>
    <definedName name="_Toc317164767" localSheetId="2">' 华晨宝马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<sst xmlns="http://schemas.openxmlformats.org/spreadsheetml/2006/main" count="3194" uniqueCount="1763">
  <si>
    <t>北京中企诚谊留学回国人员购车服务有限公司</t>
  </si>
  <si>
    <t>留学生免税车价目表</t>
  </si>
  <si>
    <t>更新日期：2025/4/28</t>
  </si>
  <si>
    <t>一汽奥迪</t>
  </si>
  <si>
    <t>华晨宝马</t>
  </si>
  <si>
    <t>沃尔沃</t>
  </si>
  <si>
    <t>上汽奥迪</t>
  </si>
  <si>
    <t>A6L、A4L、A3
Q5L、Q3、Q2、Q4 e-tron</t>
  </si>
  <si>
    <t>5系、3系、2系、i3
X5、X3、X1</t>
  </si>
  <si>
    <t>XC60、S90、S60、XC40
EM90、EX30</t>
  </si>
  <si>
    <t>Q6、A7L、Q5 e-tron</t>
  </si>
  <si>
    <t>北京奔驰</t>
  </si>
  <si>
    <t>长安林肯</t>
  </si>
  <si>
    <t>东风英菲尼迪</t>
  </si>
  <si>
    <t>一汽大众</t>
  </si>
  <si>
    <t>E级、C级、A级
GLC、GLB、GLA</t>
  </si>
  <si>
    <t>林肯Z、冒险家
航海家、飞行家</t>
  </si>
  <si>
    <t>Q50L、QX50、QX60</t>
  </si>
  <si>
    <t>迈腾、CC、揽境、探岳、探歌、速腾L、高尔夫、GTI、宝来、探影</t>
  </si>
  <si>
    <t>上汽大众</t>
  </si>
  <si>
    <t>捷豹路虎</t>
  </si>
  <si>
    <t>上汽通用</t>
  </si>
  <si>
    <t>一汽丰田</t>
  </si>
  <si>
    <t>帕萨特、途昂、途观L、途安、威然、途岳、途铠、朗逸、辉昂、柯迪亚克、柯珞克、凌度L</t>
  </si>
  <si>
    <t>揽胜极光、发现运动
XFL、XEL、E-PACE</t>
  </si>
  <si>
    <t>凯迪拉克系列
别克系列、雪佛兰系列</t>
  </si>
  <si>
    <t>普拉多、格瑞维亚、皇冠陆放、亚洲龙、凌放、荣放、锐放、亚洲狮、奕泽、卡罗拉、威驰、bZ4X</t>
  </si>
  <si>
    <t>广汽丰田</t>
  </si>
  <si>
    <t>长安福特</t>
  </si>
  <si>
    <t>长安马自达</t>
  </si>
  <si>
    <t>东风本田</t>
  </si>
  <si>
    <t>赛那、汉兰达、凯美瑞、雷凌、C-HR、威兰达、锋兰达、威飒、凌尚、铂智3X、铂智4X</t>
  </si>
  <si>
    <t>探险者、锐界L、蒙迪欧、锐际、电马</t>
  </si>
  <si>
    <t>CX-8、CX-5、CX-50
昂克赛拉、CX-30</t>
  </si>
  <si>
    <t>UR-V、CR-V、XR-V、HR-V、思域、艾力绅、英仕派</t>
  </si>
  <si>
    <t>广汽本田</t>
  </si>
  <si>
    <t>东风日产</t>
  </si>
  <si>
    <t>北京现代</t>
  </si>
  <si>
    <t>中企诚谊</t>
  </si>
  <si>
    <t>雅阁、冠道、缤智、凌派
奥德赛、皓影、飞度</t>
  </si>
  <si>
    <t>探陆、天籁、奇骏、逍客、轩逸</t>
  </si>
  <si>
    <t>新胜达、索纳塔、名图
ix25、ix35、朗动
、全新途胜</t>
  </si>
  <si>
    <t>海关总署批准成立
全品牌免税车服务
全国资深服务团队</t>
  </si>
  <si>
    <t xml:space="preserve"> 咨询服务热线  010-64097221      了解最新价格   www.mianshuiche.com</t>
  </si>
  <si>
    <t>1.留学回国人员以免税价格购车，上牌照时免缴车辆购置税；</t>
  </si>
  <si>
    <t>2.留学生免税车系汽车厂家直销，免税价格由厂家确立，不同厂家价格政策调整周期不尽相同。另外汽车厂家可能 不定期对产品进行改</t>
  </si>
  <si>
    <t xml:space="preserve">  进或升级，对应产品配置亦可能发生变化。表中价格供参考,最终价格及车型配置以厂家实时  价格政策及生产状态为准。</t>
  </si>
  <si>
    <t>价格更新：</t>
  </si>
  <si>
    <t>2025/04/28 广汽丰田汉兰达留学生免税价格下调！</t>
  </si>
  <si>
    <t>2025/04/25 一汽奥迪购车消费补贴再度来袭，置换补贴同步加码！</t>
  </si>
  <si>
    <t>2025/04/18 一汽奥迪第二季度免税价发布，Q5L、A6L、Q3至高下调1.3万！</t>
  </si>
  <si>
    <t>2025/04/18 广汽丰田赛那、锋兰达、威兰达、凯美瑞等多车免税价下调！新增纯电车型铂智3X、铂智4X！</t>
  </si>
  <si>
    <t>2025/04/10 林肯家族留学生免税车第二季度价格发布，最高直降1万！</t>
  </si>
  <si>
    <t>2025/04/10 大众途昂/途昂X车型更新，免税价发布！</t>
  </si>
  <si>
    <t>2025/04/02 大众途昂Pro留学生免税价格发布！</t>
  </si>
  <si>
    <t>2025/04/01 沃尔沃留学生免税车第二季度免税价发布，分期优惠价可再低10%</t>
  </si>
  <si>
    <t>2025/04/01 热门车型全面下调，至高下调3.6万，宝马第二季度免税价发布！</t>
  </si>
  <si>
    <t>2025/03/26 东风日产新增探陆，劲客·荣誉车型，免税车价格调整！</t>
  </si>
  <si>
    <t>2025/03/21 沃尔沃全新新增金融价格方案，免税价至高可再降4.1万！</t>
  </si>
  <si>
    <t>2025/03/13 至高下调5万元，宝马2系免税价格更新！</t>
  </si>
  <si>
    <t>2025/03/13 一汽丰田2025款普拉多上新，留学生免税价格下调！</t>
  </si>
  <si>
    <t>2025/03/10 一汽奥迪Q5L、A4L留学生免税车价格发布！</t>
  </si>
  <si>
    <t>2025/03/06 长安福特免税车价格更新！</t>
  </si>
  <si>
    <t>2025/03/05 限时订金膨胀活动开启，沃尔沃部分车型免税价至高下调1.1万元！</t>
  </si>
  <si>
    <t>2025/02/28 至高下调3万元，上汽奥迪最新免税价发布！</t>
  </si>
  <si>
    <t>2025/02/28 全面下调，一汽奥迪2025第一季度留学生免税价正式发布！</t>
  </si>
  <si>
    <t>2025/02/14 全新宝马X3长轴距版震撼上市，留学生免税车价格发布！</t>
  </si>
  <si>
    <t>2025/02/07 北京奔驰2025年最新免税价格发布，价格全线下调，即日开启预定！</t>
  </si>
  <si>
    <t>2025/01/15 长安福特免税价格更新，部分免税价格下调！</t>
  </si>
  <si>
    <t>2025/01/14 东风本田免税价格更新，部分免税价格下调！</t>
  </si>
  <si>
    <t>2025/01/09 林肯免税价格更新，部分免税价格下调！</t>
  </si>
  <si>
    <t>2025/01/03  全面下调，2025年第一季度宝马留学生免税价发布！</t>
  </si>
  <si>
    <t>2025/01/02  至高下调6.87万，上汽奥迪Q6、Q5 e-tron、A7L免税价全面大幅下调！</t>
  </si>
  <si>
    <t>2025/01/02  XC60部分型号价格下调，保养、零息分期延续，沃尔沃2025年第一季度免税政策发布！</t>
  </si>
  <si>
    <t>2024/12/31  凯迪拉克，别克品牌限时一口价更新发布！</t>
  </si>
  <si>
    <t>2024/12/23 沃尔沃XC60、XC60插电混动、XC40新增极夜黑配置！</t>
  </si>
  <si>
    <t>2024/12/11 全新丰田普拉多现已供应，免税价格发布！</t>
  </si>
  <si>
    <t>2024/12/04 全新福特锐界L上市，免税价发布！</t>
  </si>
  <si>
    <t>2024/12/02 至高降2.08万，宝马3系、X3十二月免税价下调！</t>
  </si>
  <si>
    <t>2024/11/28 一汽奥迪A3L限时特价车型发布！</t>
  </si>
  <si>
    <t>2024/11/21 2025款奥迪A6L上市，免税价发布！</t>
  </si>
  <si>
    <t>2024-11-15 沃尔沃XC60\S90新增赠送首年保险基金，XC40车型赠送基础保养卷！</t>
  </si>
  <si>
    <t>2024-11-11 一汽奥迪 Q5L 2025款上市，免税价发布！</t>
  </si>
  <si>
    <t>2024-11-11 帕萨特Pro 新增 300TSI 龙耀版</t>
  </si>
  <si>
    <t>2024-11-7 2025款奔驰GLC上市，免税价更新！</t>
  </si>
  <si>
    <t>2024-11-6 上汽大众2025款凌渡L留学生免税车价格发布！</t>
  </si>
  <si>
    <t>2024-10-29  一汽奥迪A3L Limousine 35 TFSI 时尚运动型限时特价车发布！</t>
  </si>
  <si>
    <r>
      <rPr>
        <sz val="10"/>
        <color theme="4" tint="-0.249977111117893"/>
        <rFont val="等线"/>
        <charset val="134"/>
      </rPr>
      <t>2024-10-25 上汽大众2025款帕萨特及帕萨特PRO</t>
    </r>
    <r>
      <rPr>
        <sz val="10"/>
        <color theme="4" tint="-0.249977111117893"/>
        <rFont val="等线"/>
        <charset val="134"/>
      </rPr>
      <t>留学生免税价格发布！</t>
    </r>
  </si>
  <si>
    <t>2024-10-21 全新福特探险者、蒙迪欧上市，留学生免税价格发布！</t>
  </si>
  <si>
    <t>2024-10-17 宝马新增X5黑焰限量版，车源紧俏、预定详询！</t>
  </si>
  <si>
    <t>2024-10-12 新增多项购车补贴，一汽奥迪第四季度免税价发布！</t>
  </si>
  <si>
    <t>2024-10-12 凯迪拉克全新XT5、全新昂科威Plus上市，留学生免税车价格发布！</t>
  </si>
  <si>
    <t>2024-10-11 新款飞行家、林肯Z上市，免税价发布，冒险家、航海家免税价下调！</t>
  </si>
  <si>
    <t>2024-10-09 免税价下调+保养+零息+进口车|沃尔沃留学生免税车第四季度免税价发布！</t>
  </si>
  <si>
    <t>2024-10-08 宝马第四季度免税价发布，新三系开放供应，多车升级BMW Care 燃油车型服务套餐</t>
  </si>
  <si>
    <t>2024-9-18 沃尔沃EM90、EX30开放供应，留学生免税车价格发布！</t>
  </si>
  <si>
    <t>2024-9-10 奔驰E级、C级更新为2025款，免税价格更新！</t>
  </si>
  <si>
    <t>2024-9-9 凯迪拉克、别克部分车型免税价调整！</t>
  </si>
  <si>
    <t>2024-9-5 新增华晨宝马X1 M35Li,留学生免税价格已发布！</t>
  </si>
  <si>
    <t>2024-9-4 林肯免税价更新，航海家免税价下调，全新飞行家即将发布！</t>
  </si>
  <si>
    <t>2024-8-22 长安马自达免税价格更新！</t>
  </si>
  <si>
    <t>2024-8-15 长安福特探险者免税价格全系下调6000元！</t>
  </si>
  <si>
    <t>2024-8-1 重磅新增0首付零息分期方案，免税价小幅调整，沃尔沃最新免税价格发布！</t>
  </si>
  <si>
    <t>2024-7-30  新增北京奔驰C级新能源/E级新能源插电混动车型！</t>
  </si>
  <si>
    <t>2024-7-24  长安福特部分车型免税车价格下调，新增蒙迪欧 2.0T 混动车型！</t>
  </si>
  <si>
    <t>2024-7-17  丰田亚洲龙全新上市，免税价格发布！</t>
  </si>
  <si>
    <t>2024-7-15  林肯最新免税价发布，全系下调至高9000元！</t>
  </si>
  <si>
    <t>2024-7-15  北京奔驰GLA，2025款上市发布！</t>
  </si>
  <si>
    <t>2024-7-4  上汽大众途观L Pro留学生免税价格发布！</t>
  </si>
  <si>
    <t>2024-7-3  东风本田留学生免税价格更新，免税价大幅度下调，新增思域TYPE-R进口车型！</t>
  </si>
  <si>
    <r>
      <rPr>
        <sz val="10"/>
        <color theme="4" tint="-0.249977111117893"/>
        <rFont val="等线"/>
        <charset val="134"/>
      </rPr>
      <t>2024-</t>
    </r>
    <r>
      <rPr>
        <sz val="10"/>
        <color theme="4" tint="-0.249977111117893"/>
        <rFont val="等线"/>
        <charset val="134"/>
      </rPr>
      <t>7</t>
    </r>
    <r>
      <rPr>
        <sz val="10"/>
        <color theme="4" tint="-0.249977111117893"/>
        <rFont val="等线"/>
        <charset val="134"/>
      </rPr>
      <t>-</t>
    </r>
    <r>
      <rPr>
        <sz val="10"/>
        <color theme="4" tint="-0.249977111117893"/>
        <rFont val="等线"/>
        <charset val="134"/>
      </rPr>
      <t>1</t>
    </r>
    <r>
      <rPr>
        <sz val="10"/>
        <color theme="4" tint="-0.249977111117893"/>
        <rFont val="等线"/>
        <charset val="134"/>
      </rPr>
      <t xml:space="preserve">  华晨宝马第三季度免税价发布！</t>
    </r>
    <r>
      <rPr>
        <sz val="10"/>
        <color theme="4" tint="-0.249977111117893"/>
        <rFont val="等线"/>
        <charset val="134"/>
      </rPr>
      <t>价格大幅下调，新增36期零息零首付分期贷款方案！</t>
    </r>
  </si>
  <si>
    <t>2024-6-28  一汽奥迪第三季度免税价发布，热销车型免税价大幅下调！</t>
  </si>
  <si>
    <t>2024-6-19  沃尔沃2025款车型上市，留学生免税车最新价格发布！</t>
  </si>
  <si>
    <t>2024-6-17  长安福特蒙迪欧部分配置免税价格下调！</t>
  </si>
  <si>
    <t>2024-6-3  一汽丰田新款皇冠陆放上市，免税价至高下调3.16万！</t>
  </si>
  <si>
    <t>2024-5-31  广汽丰田新款汉兰达上市，免税价至高再下调2.97万！</t>
  </si>
  <si>
    <t>2024-5-25  沃尔沃推出S90 T8、XC60 T8限时特惠车型!</t>
  </si>
  <si>
    <t>2024-5-24  上汽大众途观L新增2024出众款！</t>
  </si>
  <si>
    <t>2024-5-21  长安福特免税价格调整！</t>
  </si>
  <si>
    <t>2024-5-20  至高下调2.6万，林肯免税车型价格全面下调！</t>
  </si>
  <si>
    <t>2024-5-16  广汽丰田免税价调整，赛那、汉兰达等热门车型价格下调！</t>
  </si>
  <si>
    <t>2024-5-14  东风日产免税车价格调整！</t>
  </si>
  <si>
    <t>2024-4-30  大幅下调！华晨宝马5系免税价更新！</t>
  </si>
  <si>
    <r>
      <rPr>
        <sz val="10"/>
        <color theme="4" tint="-0.249977111117893"/>
        <rFont val="等线"/>
        <charset val="134"/>
      </rPr>
      <t>2024-4-2</t>
    </r>
    <r>
      <rPr>
        <sz val="10"/>
        <color theme="4" tint="-0.249977111117893"/>
        <rFont val="等线"/>
        <charset val="134"/>
      </rPr>
      <t>8</t>
    </r>
    <r>
      <rPr>
        <sz val="10"/>
        <color theme="4" tint="-0.249977111117893"/>
        <rFont val="等线"/>
        <charset val="134"/>
      </rPr>
      <t xml:space="preserve">  </t>
    </r>
    <r>
      <rPr>
        <sz val="10"/>
        <color theme="4" tint="-0.249977111117893"/>
        <rFont val="等线"/>
        <charset val="134"/>
      </rPr>
      <t>北京奔驰GLC、C级免税价调整！</t>
    </r>
  </si>
  <si>
    <r>
      <rPr>
        <sz val="10"/>
        <color theme="4" tint="-0.249977111117893"/>
        <rFont val="等线"/>
        <charset val="134"/>
      </rPr>
      <t>2024-4-26  上汽大众途观L</t>
    </r>
    <r>
      <rPr>
        <sz val="10"/>
        <color theme="4" tint="-0.249977111117893"/>
        <rFont val="等线"/>
        <charset val="134"/>
      </rPr>
      <t>新款上市，免税价下调！</t>
    </r>
  </si>
  <si>
    <t>2024-4-25  奔驰E级价格更新！</t>
  </si>
  <si>
    <t>2024-4-19  一汽丰田格瑞维亚车型更新，免税价下调！</t>
  </si>
  <si>
    <r>
      <rPr>
        <sz val="10"/>
        <color theme="4" tint="-0.249977111117893"/>
        <rFont val="等线"/>
        <charset val="134"/>
      </rPr>
      <t>2024-4</t>
    </r>
    <r>
      <rPr>
        <sz val="10"/>
        <color theme="4" tint="-0.249977111117893"/>
        <rFont val="等线"/>
        <charset val="134"/>
      </rPr>
      <t>-16  省上加省，免税价下调</t>
    </r>
    <r>
      <rPr>
        <sz val="10"/>
        <color theme="4" tint="-0.249977111117893"/>
        <rFont val="等线"/>
        <charset val="134"/>
      </rPr>
      <t>+</t>
    </r>
    <r>
      <rPr>
        <sz val="10"/>
        <color theme="4" tint="-0.249977111117893"/>
        <rFont val="等线"/>
        <charset val="134"/>
      </rPr>
      <t>定金膨胀</t>
    </r>
    <r>
      <rPr>
        <sz val="10"/>
        <color theme="4" tint="-0.249977111117893"/>
        <rFont val="等线"/>
        <charset val="134"/>
      </rPr>
      <t>|一汽奥迪第二季度免税价发布！</t>
    </r>
  </si>
  <si>
    <r>
      <rPr>
        <sz val="10"/>
        <color theme="4" tint="-0.249977111117893"/>
        <rFont val="等线"/>
        <charset val="134"/>
      </rPr>
      <t>2024-4</t>
    </r>
    <r>
      <rPr>
        <sz val="10"/>
        <color theme="4" tint="-0.249977111117893"/>
        <rFont val="等线"/>
        <charset val="134"/>
      </rPr>
      <t>-16  上汽大众途昂、途昂X新款上市，免税价大幅下调！</t>
    </r>
  </si>
  <si>
    <r>
      <rPr>
        <sz val="10"/>
        <color theme="4" tint="-0.249977111117893"/>
        <rFont val="等线"/>
        <charset val="134"/>
      </rPr>
      <t>2024-4</t>
    </r>
    <r>
      <rPr>
        <sz val="10"/>
        <color theme="4" tint="-0.249977111117893"/>
        <rFont val="等线"/>
        <charset val="134"/>
      </rPr>
      <t>-11  宝马5系新增530Li四驱车型！</t>
    </r>
  </si>
  <si>
    <r>
      <rPr>
        <sz val="10"/>
        <color theme="4" tint="-0.249977111117893"/>
        <rFont val="等线"/>
        <charset val="134"/>
      </rPr>
      <t>2024-4</t>
    </r>
    <r>
      <rPr>
        <sz val="10"/>
        <color theme="4" tint="-0.249977111117893"/>
        <rFont val="等线"/>
        <charset val="134"/>
      </rPr>
      <t>-</t>
    </r>
    <r>
      <rPr>
        <sz val="10"/>
        <color theme="4" tint="-0.249977111117893"/>
        <rFont val="等线"/>
        <charset val="134"/>
      </rPr>
      <t>8</t>
    </r>
    <r>
      <rPr>
        <sz val="10"/>
        <color theme="4" tint="-0.249977111117893"/>
        <rFont val="等线"/>
        <charset val="134"/>
      </rPr>
      <t xml:space="preserve">  </t>
    </r>
    <r>
      <rPr>
        <sz val="10"/>
        <color theme="4" tint="-0.249977111117893"/>
        <rFont val="等线"/>
        <charset val="134"/>
      </rPr>
      <t>惊喜免税价+终身保养+低息贷款大放送，沃尔沃第二季度留学生免税车政策重磅来袭，新增S60 T8混动版！</t>
    </r>
  </si>
  <si>
    <r>
      <rPr>
        <sz val="10"/>
        <color theme="4" tint="-0.249977111117893"/>
        <rFont val="等线"/>
        <charset val="134"/>
      </rPr>
      <t>2024-4</t>
    </r>
    <r>
      <rPr>
        <sz val="10"/>
        <color theme="4" tint="-0.249977111117893"/>
        <rFont val="等线"/>
        <charset val="134"/>
      </rPr>
      <t>-</t>
    </r>
    <r>
      <rPr>
        <sz val="10"/>
        <color theme="4" tint="-0.249977111117893"/>
        <rFont val="等线"/>
        <charset val="134"/>
      </rPr>
      <t>2</t>
    </r>
    <r>
      <rPr>
        <sz val="10"/>
        <color theme="4" tint="-0.249977111117893"/>
        <rFont val="等线"/>
        <charset val="134"/>
      </rPr>
      <t xml:space="preserve">  </t>
    </r>
    <r>
      <rPr>
        <sz val="10"/>
        <color theme="4" tint="-0.249977111117893"/>
        <rFont val="等线"/>
        <charset val="134"/>
      </rPr>
      <t>华晨宝马第二季度免税价下调，热门车型叠加保养权益！全新5系免税价正式发布！</t>
    </r>
  </si>
  <si>
    <t>2024-3-27  上汽大众帕萨特新车型上市、24款途岳上市，免税价更新！</t>
  </si>
  <si>
    <t>2024-3-14  长安林肯免税价格更新，林肯Z、冒险家，新增混动车型！</t>
  </si>
  <si>
    <t>2024-3-12  奔驰C级、A级免税价小幅上调！</t>
  </si>
  <si>
    <t>2024-3-4  新上汽奥迪A7L免税价正式发布！</t>
  </si>
  <si>
    <t>2024-3-1  奔驰E260四驱、E300尊贵上市，免税价发布！</t>
  </si>
  <si>
    <t>2024-1-30 上汽奥迪A7L新增订购福利！</t>
  </si>
  <si>
    <t>2024-1-30 一汽丰田2024年免税价格发布，全系下调！</t>
  </si>
  <si>
    <t>2024-1-29 全新宝马5系上市，免税车开放订购！</t>
  </si>
  <si>
    <t>2024-1-18 长按福特最新免税价发布，新增福特电马纯电车型！</t>
  </si>
  <si>
    <t>2024-1-15 下调！北京奔驰留学生免税车全系价格发布！</t>
  </si>
  <si>
    <t>2024-1-9 长安林肯免税价更新，冒险家、航海家、飞行家免税价下调！</t>
  </si>
  <si>
    <t>2024-1-8  2024年一汽奥迪留学生免税车第一季度免税价发布！</t>
  </si>
  <si>
    <t>2024-1-4  凯迪拉克全新CT5免税价发布！</t>
  </si>
  <si>
    <t>2024-1-3  T8来袭，叠加终身保养，沃尔沃第一季度免税价发布！</t>
  </si>
  <si>
    <t>2024-1-2  A7L黑武士、Q5 e-tron免税价下调,上汽奥迪免税价更新！</t>
  </si>
  <si>
    <t>2024-1-2  全新奔驰E级免税价发布！</t>
  </si>
  <si>
    <t>2024-1-2  下调！华晨宝马2024年第一季度免税价发布！</t>
  </si>
  <si>
    <r>
      <rPr>
        <sz val="10"/>
        <color theme="4" tint="-0.249977111117893"/>
        <rFont val="等线"/>
        <charset val="134"/>
      </rPr>
      <t>2023/12/20</t>
    </r>
    <r>
      <rPr>
        <sz val="10"/>
        <color theme="4" tint="-0.249977111117893"/>
        <rFont val="等线"/>
        <charset val="134"/>
      </rPr>
      <t xml:space="preserve">  马自达</t>
    </r>
    <r>
      <rPr>
        <sz val="10"/>
        <color theme="4" tint="-0.249977111117893"/>
        <rFont val="等线"/>
        <charset val="134"/>
      </rPr>
      <t>CX-50  HEV混动车型免税价发布！</t>
    </r>
  </si>
  <si>
    <t>2023/12/14  北京奔驰全新E级现已上市，免税价即将发布！</t>
  </si>
  <si>
    <t>2023/12/13  2024款上汽大众途观L免税价发布！</t>
  </si>
  <si>
    <t>2023/12/08  奔驰 AMG A 35 L 免税价下调！</t>
  </si>
  <si>
    <t>2023/12/04  12月沃尔沃XC60赠送保养活动延续！</t>
  </si>
  <si>
    <t>2023/12/01  北京奔驰2024款A级免税价发布！</t>
  </si>
  <si>
    <t>2023/11/29  奥迪A6L免税价格更新！</t>
  </si>
  <si>
    <t>2023/11/20  奔驰GLA免税价格更新！</t>
  </si>
  <si>
    <t>2023/11/16  长安福特全系免税价下调！</t>
  </si>
  <si>
    <t>2023/11/15  凯迪拉克、别克部分车型免税价调整！</t>
  </si>
  <si>
    <t>2023/11/13  宝马X5免税价下调！</t>
  </si>
  <si>
    <t>2023/11/07  东风本田2023款HR-V、2024款XR-V免税价格公布！</t>
  </si>
  <si>
    <t>2023/11/02  奔驰C级免税价格更新，卡罗拉锐放新增双擎车型！</t>
  </si>
  <si>
    <t>2023/11/01  沃尔沃XC60保养活动延续！</t>
  </si>
  <si>
    <t>2023/10/27  2024款奥迪Q5及Q5轿跑免税价格发布！</t>
  </si>
  <si>
    <t>2023/10/26  林肯Z、冒险家和航海家免税价格更新！</t>
  </si>
  <si>
    <t>2023/10/25  2024款途昂X免税价格下调！</t>
  </si>
  <si>
    <t>2023/10/24  2024款奥迪Q3及Q3轿跑新增RS套件燃速型（包含哑光漆）、新款本田UR-V价格发布！</t>
  </si>
  <si>
    <t>2023/10/23  上汽大众威然、途昂、帕萨特免税价格下调！</t>
  </si>
  <si>
    <t>2023/10/20  2024款一汽奥迪A6L、A4L上市，免税价发布！</t>
  </si>
  <si>
    <t>2023/10/18  2024款马自达CX-5免税价发布！</t>
  </si>
  <si>
    <t>2023/10/12  热销车型免税价下调，第四季度一汽奥迪免税价发布！</t>
  </si>
  <si>
    <t>2023/10/12  2024款奔驰AMG A35 L 、奔驰C级 免税价格更新！</t>
  </si>
  <si>
    <t>2023/10/11  上汽奥迪留学生免税车价格更新！</t>
  </si>
  <si>
    <t>2023/10/09  普遍下调，至高下调5.4万，宝马第四季度免税价发布！</t>
  </si>
  <si>
    <t>2023/10/07  沃尔沃第四季度免税价发布，XC60免税价下调，增加保养政策！</t>
  </si>
  <si>
    <t>2023/09/25  林肯航海家免税价下调，2023款飞行家免税价发布！</t>
  </si>
  <si>
    <t>2023/09/25  英菲尼迪QX50、QX60免税价格更新！</t>
  </si>
  <si>
    <t>2023/09/11  林肯航海家混动版免税价发布，上汽大众途铠、途安L免税价格更新！</t>
  </si>
  <si>
    <t>2023/09/06  东风日产免税价格更新，全新一代逍客免税价发布！</t>
  </si>
  <si>
    <t>2023/09/05  大众朗逸、凌度更新24款，免税价公布！</t>
  </si>
  <si>
    <t>2023/09/01  新宝马X5留学生免税车价格发布，X1新增xDrive 25Li M运动套装</t>
  </si>
  <si>
    <t>2023/08/25  2024款奔驰GLB免税价格发布！</t>
  </si>
  <si>
    <t>2023/08/24  2024款奥迪Q3、Q3轿跑上市，免税价格发布！</t>
  </si>
  <si>
    <r>
      <rPr>
        <sz val="10"/>
        <color theme="4" tint="-0.249977111117893"/>
        <rFont val="等线"/>
        <charset val="134"/>
      </rPr>
      <t>2023/08/</t>
    </r>
    <r>
      <rPr>
        <sz val="10"/>
        <color theme="4" tint="-0.249977111117893"/>
        <rFont val="等线"/>
        <charset val="134"/>
      </rPr>
      <t>21</t>
    </r>
    <r>
      <rPr>
        <sz val="10"/>
        <color theme="4" tint="-0.249977111117893"/>
        <rFont val="等线"/>
        <charset val="134"/>
      </rPr>
      <t xml:space="preserve">  东风本田</t>
    </r>
    <r>
      <rPr>
        <sz val="10"/>
        <color theme="4" tint="-0.249977111117893"/>
        <rFont val="等线"/>
        <charset val="134"/>
      </rPr>
      <t>CR-V</t>
    </r>
    <r>
      <rPr>
        <sz val="10"/>
        <color theme="4" tint="-0.249977111117893"/>
        <rFont val="等线"/>
        <charset val="134"/>
      </rPr>
      <t>、</t>
    </r>
    <r>
      <rPr>
        <sz val="10"/>
        <color theme="4" tint="-0.249977111117893"/>
        <rFont val="等线"/>
        <charset val="134"/>
      </rPr>
      <t>HR-V</t>
    </r>
    <r>
      <rPr>
        <sz val="10"/>
        <color theme="4" tint="-0.249977111117893"/>
        <rFont val="等线"/>
        <charset val="134"/>
      </rPr>
      <t>混动车型免税价发布，长安福特</t>
    </r>
    <r>
      <rPr>
        <sz val="10"/>
        <color theme="4" tint="-0.249977111117893"/>
        <rFont val="等线"/>
        <charset val="134"/>
      </rPr>
      <t>2023</t>
    </r>
    <r>
      <rPr>
        <sz val="10"/>
        <color theme="4" tint="-0.249977111117893"/>
        <rFont val="等线"/>
        <charset val="134"/>
      </rPr>
      <t>款锐际免税车价发布！</t>
    </r>
  </si>
  <si>
    <t>2023/08/10  2023款一汽奥迪Q2L免税价发布，Q5L价格更新！</t>
  </si>
  <si>
    <t>2023/08/07  广汽本田免税价更新！</t>
  </si>
  <si>
    <t>2023/08/03  限时！沃尔沃XC40新增保养赠送！</t>
  </si>
  <si>
    <t>2023/08/02  一汽丰田格瑞维亚免税价格发布！</t>
  </si>
  <si>
    <t>2023/08/01  上汽奥迪Q6、广汽丰田汉兰达免税价下调！</t>
  </si>
  <si>
    <t>2023/07/24  2023款次世代MAZDA3昂克赛拉免税价发布</t>
  </si>
  <si>
    <t>2023/07/21  林肯免税价更新，航海家、冒险家免税价下调！</t>
  </si>
  <si>
    <t>2023/07/21  凯迪拉克免税价格更新！XT6、XT5、CT5热销车型开启促销价格</t>
  </si>
  <si>
    <t>2023/07/20  2024款沃尔沃XC40免税价发布！</t>
  </si>
  <si>
    <t>2023/07/18  长安福特蒙迪欧、EVOS免税价格更新！</t>
  </si>
  <si>
    <t>2023/07/10  广汽丰田锋兰达车型价格更新！</t>
  </si>
  <si>
    <t>2023/07/10  一汽奥迪第三季度免税价格更新！2023款Q5L、Q3发布！</t>
  </si>
  <si>
    <t>2023/07/07  2023款全新奔驰GLCL免税价发布！</t>
  </si>
  <si>
    <t>2023/07/07  英菲尼迪Q50L暂定订购，QX50、QX60免税价下调！</t>
  </si>
  <si>
    <t>2023/07/06  上汽通用别克部分车型、价格更新，部分车型价格下调</t>
  </si>
  <si>
    <t>2023/07/03  华晨宝马第三季度免税价发布，部分车型价格下调，5系新增保养赠送</t>
  </si>
  <si>
    <t>2023/07/03  2024款沃尔沃S60L免税价发布</t>
  </si>
  <si>
    <t>2023/06/16  2024款沃尔沃XC60、S90免税价发布，XC60新增冬季选装包！</t>
  </si>
  <si>
    <t>2023/06/12  马自达CX-50免税价格发布！</t>
  </si>
  <si>
    <t>2023/05/31  2024款沃尔沃XC60留学生免税车价格发布！</t>
  </si>
  <si>
    <t>2023/05/26  凯迪拉克、一汽丰田、广汽本田免税价格更新！</t>
  </si>
  <si>
    <t>2023/05/25  上汽奥迪免税价更新，A7L黑武士回归！</t>
  </si>
  <si>
    <t>2023/05/23  上汽大众朗逸、途观L、途观X、途岳价格更新</t>
  </si>
  <si>
    <t>2023/05/19  长安福特免税价更新，锐界L免税价发布！</t>
  </si>
  <si>
    <t>2023/05/18  2023款奔驰A级免税价发布！</t>
  </si>
  <si>
    <t>2023/05/18  2023款林肯冒险家免税价发布！</t>
  </si>
  <si>
    <t>2023/05/17  东风日产免税价格更新！</t>
  </si>
  <si>
    <t>2023/05/05  宝马全新X1免税价发布！</t>
  </si>
  <si>
    <t>2023/04/27  林肯全新航海家上市，免税价发布！</t>
  </si>
  <si>
    <t>2023/04/18  一汽丰田RAV4荣放免税价更新！</t>
  </si>
  <si>
    <t>2023/04/18  一汽奥迪留学生免税车价格全面下调！</t>
  </si>
  <si>
    <t>2023/04/18  全新奔驰GLC L免税价发布！</t>
  </si>
  <si>
    <t>2023/04/18  英菲尼迪免税价格更新！</t>
  </si>
  <si>
    <t>2023/04/17  上汽奥迪留学生免税车价格全面下调！</t>
  </si>
  <si>
    <t>2023/04/17  马自达CX-5免税价更新！</t>
  </si>
  <si>
    <t>2023/04/07  广汽丰田车型价格更新！</t>
  </si>
  <si>
    <t>2023/04/06  长安林肯Z车型及免税价格更新！</t>
  </si>
  <si>
    <t>2023/04/04  普遍下调，宝马二季度免税价发布！</t>
  </si>
  <si>
    <t>2023/04/04  沃尔沃第二季度免税价格政策发布！</t>
  </si>
  <si>
    <t>2023/03/20  一汽奥迪A4L车型及价格更新！</t>
  </si>
  <si>
    <t>2023/03/16  北京奔驰留学生免税价更新！</t>
  </si>
  <si>
    <t>2023/03/14  一汽奥迪部分车型免税价下调！</t>
  </si>
  <si>
    <t>2023/03/01  上汽奥迪A7L免税价下调！</t>
  </si>
  <si>
    <t>2023/02/23  宝马i3新增2款车型！</t>
  </si>
  <si>
    <t>2023/02/22  英菲尼迪免税价更新，QX60免税价发布！</t>
  </si>
  <si>
    <t>2023/02/10  一汽丰田免税价更新，皇冠陆放免税价发布！</t>
  </si>
  <si>
    <t>2023/02/03  一汽奥迪2023款Q5L价格发布</t>
  </si>
  <si>
    <t>2023/02/01  华晨宝马部分车型价格更新！</t>
  </si>
  <si>
    <t>2023/01/29  上汽大众部分车型、价格更新</t>
  </si>
  <si>
    <t>2023/01/19  长安福特免税价更新，2023款探险者免税价发布</t>
  </si>
  <si>
    <t>2023/01/18  广汽丰田免税价更新</t>
  </si>
  <si>
    <t>2023/01/16  一汽奥迪2023年第一季度价格更新！</t>
  </si>
  <si>
    <t>2023/01/16  东风本田免税价更新</t>
  </si>
  <si>
    <r>
      <rPr>
        <sz val="10"/>
        <color theme="4" tint="-0.249977111117893"/>
        <rFont val="等线"/>
        <charset val="134"/>
      </rPr>
      <t>2023/01/</t>
    </r>
    <r>
      <rPr>
        <sz val="10"/>
        <color theme="4" tint="-0.249977111117893"/>
        <rFont val="等线"/>
        <charset val="134"/>
      </rPr>
      <t>11</t>
    </r>
    <r>
      <rPr>
        <sz val="10"/>
        <color theme="4" tint="-0.249977111117893"/>
        <rFont val="等线"/>
        <charset val="134"/>
      </rPr>
      <t xml:space="preserve">  别克君越</t>
    </r>
    <r>
      <rPr>
        <sz val="10"/>
        <color theme="4" tint="-0.249977111117893"/>
        <rFont val="等线"/>
        <charset val="134"/>
      </rPr>
      <t xml:space="preserve"> 552T </t>
    </r>
    <r>
      <rPr>
        <sz val="10"/>
        <color theme="4" tint="-0.249977111117893"/>
        <rFont val="等线"/>
        <charset val="134"/>
      </rPr>
      <t>豪华型</t>
    </r>
    <r>
      <rPr>
        <sz val="10"/>
        <color theme="4" tint="-0.249977111117893"/>
        <rFont val="等线"/>
        <charset val="134"/>
      </rPr>
      <t xml:space="preserve"> 短期促销价格更新</t>
    </r>
  </si>
  <si>
    <t>2023/01/03  华晨宝马第一季度留学生免税价发布！</t>
  </si>
  <si>
    <t>2023/01/03  沃尔沃第一季度留学生免税政策发布！</t>
  </si>
  <si>
    <r>
      <rPr>
        <sz val="10"/>
        <color theme="4" tint="-0.249977111117893"/>
        <rFont val="等线"/>
        <charset val="134"/>
      </rPr>
      <t>2023</t>
    </r>
    <r>
      <rPr>
        <sz val="10"/>
        <color theme="4" tint="-0.249977111117893"/>
        <rFont val="等线"/>
        <charset val="134"/>
      </rPr>
      <t>/</t>
    </r>
    <r>
      <rPr>
        <sz val="10"/>
        <color theme="4" tint="-0.249977111117893"/>
        <rFont val="等线"/>
        <charset val="134"/>
      </rPr>
      <t>01</t>
    </r>
    <r>
      <rPr>
        <sz val="10"/>
        <color theme="4" tint="-0.249977111117893"/>
        <rFont val="等线"/>
        <charset val="134"/>
      </rPr>
      <t>/</t>
    </r>
    <r>
      <rPr>
        <sz val="10"/>
        <color theme="4" tint="-0.249977111117893"/>
        <rFont val="等线"/>
        <charset val="134"/>
      </rPr>
      <t>03</t>
    </r>
    <r>
      <rPr>
        <sz val="10"/>
        <color theme="4" tint="-0.249977111117893"/>
        <rFont val="等线"/>
        <charset val="134"/>
      </rPr>
      <t xml:space="preserve"> </t>
    </r>
    <r>
      <rPr>
        <sz val="10"/>
        <color theme="4" tint="-0.249977111117893"/>
        <rFont val="等线"/>
        <charset val="134"/>
      </rPr>
      <t>上汽奥迪</t>
    </r>
    <r>
      <rPr>
        <sz val="10"/>
        <color theme="4" tint="-0.249977111117893"/>
        <rFont val="等线"/>
        <charset val="134"/>
      </rPr>
      <t>免税车留学生专属优惠大升级！</t>
    </r>
  </si>
  <si>
    <r>
      <rPr>
        <b/>
        <sz val="36"/>
        <color theme="0"/>
        <rFont val="等线"/>
        <charset val="134"/>
      </rPr>
      <t xml:space="preserve">中企诚谊
</t>
    </r>
    <r>
      <rPr>
        <b/>
        <sz val="12"/>
        <color theme="0"/>
        <rFont val="等线"/>
        <charset val="134"/>
      </rPr>
      <t>免税车服务热线：010-64097221
全品牌免税车办理服务
海关总署批准成立|全品牌厂家直授权|全国资深服务团队|专注行业二十一年</t>
    </r>
  </si>
  <si>
    <r>
      <rPr>
        <b/>
        <sz val="14"/>
        <rFont val="等线"/>
        <charset val="134"/>
      </rPr>
      <t>北京中企诚谊留学回国人员购车服务有限公司</t>
    </r>
    <r>
      <rPr>
        <sz val="12"/>
        <rFont val="等线"/>
        <charset val="134"/>
      </rPr>
      <t>自2003年海关总署批准成立以来的20年中，与各品牌主机厂、各大品牌4S店、银行、保险公司合作，形成了以免税购车咨询、办理海关委托申报、委托购车、办理免税车购车分期、车辆保险、协助办理车辆购置税免征及验车上牌等一条龙免税车服务。中企诚谊目前拥有全部品牌免税车的主机厂授权，且已在全国三十个城市开设了留学生购车服务网点，服务网络人员平均从业年限在十年以上，可为全国留学归国人员提供便捷优质且安心的全品牌免税车代办服务。</t>
    </r>
  </si>
  <si>
    <t>大区</t>
  </si>
  <si>
    <t>省市</t>
  </si>
  <si>
    <t>代办处</t>
  </si>
  <si>
    <t>联系人</t>
  </si>
  <si>
    <t>联系电话</t>
  </si>
  <si>
    <t>微信号</t>
  </si>
  <si>
    <t>地址/备注</t>
  </si>
  <si>
    <t>华东地区</t>
  </si>
  <si>
    <t>浙江省</t>
  </si>
  <si>
    <t>杭州代办处</t>
  </si>
  <si>
    <t>程吉</t>
  </si>
  <si>
    <t>杭州市滨江区长河街道长河路590号东忠科技园2幢7楼D706室
杭州市江干区解放东路18号杭州市民中心H楼2楼杭州海关办事大厅</t>
  </si>
  <si>
    <t>毕伟冬</t>
  </si>
  <si>
    <t>宁波代办处</t>
  </si>
  <si>
    <t>王启超</t>
  </si>
  <si>
    <t>宁波市海曙区新青年创享中心A幢A310</t>
  </si>
  <si>
    <t>上海市</t>
  </si>
  <si>
    <t>上海代办处</t>
  </si>
  <si>
    <t>陈纯</t>
  </si>
  <si>
    <r>
      <rPr>
        <sz val="12"/>
        <rFont val="等线"/>
        <charset val="134"/>
      </rPr>
      <t>上海市浦东新区张杨路620号中融恒瑞国际大厦东塔1001A室
上海市黄浦区柳林路</t>
    </r>
    <r>
      <rPr>
        <sz val="12"/>
        <rFont val="等线"/>
        <charset val="134"/>
      </rPr>
      <t>1</t>
    </r>
    <r>
      <rPr>
        <sz val="12"/>
        <rFont val="等线"/>
        <charset val="134"/>
      </rPr>
      <t>号兰生大厦</t>
    </r>
    <r>
      <rPr>
        <sz val="12"/>
        <rFont val="等线"/>
        <charset val="134"/>
      </rPr>
      <t>7</t>
    </r>
    <r>
      <rPr>
        <sz val="12"/>
        <rFont val="等线"/>
        <charset val="134"/>
      </rPr>
      <t>楼</t>
    </r>
  </si>
  <si>
    <t>江苏省</t>
  </si>
  <si>
    <t>南京代办处</t>
  </si>
  <si>
    <t>谢航</t>
  </si>
  <si>
    <t>南京市玄武区锦湖路银城东苑紫荆园4-2-1704室
全市支持宝马，奥迪，奔驰，沃尔沃等各大品牌试驾预约：
南京市江宁区东麒路汽车4s园 江苏天奥汽车
南京市大明路278号 南京宁宝汽车
南京市浦珠北路42号 南京中升汇宝汽车
南京市江宁区汤山大道与天润路交叉口 南京协众麒宝汽车</t>
  </si>
  <si>
    <t>张明</t>
  </si>
  <si>
    <t>施俊</t>
  </si>
  <si>
    <t>苏锡常州代办处</t>
  </si>
  <si>
    <t>杨俊</t>
  </si>
  <si>
    <t>苏州市工业园区苏州大道西1号世纪金融大厦1906室
无锡市梁溪区运河东路557号时代国际C座909</t>
  </si>
  <si>
    <t>范娟</t>
  </si>
  <si>
    <t>山东省</t>
  </si>
  <si>
    <t>青岛代办处</t>
  </si>
  <si>
    <t>杨杰</t>
  </si>
  <si>
    <t>青岛市市南区泰州路13-13（江西路洁神饭店北1000米</t>
  </si>
  <si>
    <t>济南代办处</t>
  </si>
  <si>
    <t>秦文芳</t>
  </si>
  <si>
    <t>济南市经十东路33688号邢村立交桥东济南海关现场业务处综合保税区内</t>
  </si>
  <si>
    <t>安徽省</t>
  </si>
  <si>
    <t>合肥代办处</t>
  </si>
  <si>
    <t>李振乾</t>
  </si>
  <si>
    <t>安徽省合肥市包河区金寨路96号中国科学技术大学东区13幢203室</t>
  </si>
  <si>
    <t>福建省</t>
  </si>
  <si>
    <t>福州代办处</t>
  </si>
  <si>
    <t>陈凤</t>
  </si>
  <si>
    <t>福建省福州市东浦路156号展企大厦19层708</t>
  </si>
  <si>
    <t>厦门代办处</t>
  </si>
  <si>
    <t>王金辉</t>
  </si>
  <si>
    <t>厦门市中山路360号702</t>
  </si>
  <si>
    <t>华南地区</t>
  </si>
  <si>
    <t>广东省</t>
  </si>
  <si>
    <t>广州代办处</t>
  </si>
  <si>
    <t>骆惠霞</t>
  </si>
  <si>
    <t>广州市天河区珠江新城花城广场保利威座北塔9楼B80
番禺接待处：番禺区市新路665号三楼（广州科技贸易学院北门旁）</t>
  </si>
  <si>
    <t>深圳代办处</t>
  </si>
  <si>
    <t>骆伟军</t>
  </si>
  <si>
    <t>深圳市龙岗区龙城街道中心城愉园新村7栋1单元702</t>
  </si>
  <si>
    <t>广西省</t>
  </si>
  <si>
    <t>南宁代办处</t>
  </si>
  <si>
    <t>蒙广彬</t>
  </si>
  <si>
    <t>广西南宁市良庆区体强路9号中国邕州海关2楼</t>
  </si>
  <si>
    <t>黎鑫</t>
  </si>
  <si>
    <t>海南省</t>
  </si>
  <si>
    <t>北京总部</t>
  </si>
  <si>
    <t>010-64097221</t>
  </si>
  <si>
    <t>张宗仰 13391621892、王京香 15311081538、张鸿鹏 15311081136、曹雨彤 13391620029、王羲 13391626670、王金霞 13391626772、王哲 17319297747、张猛 15311081120</t>
  </si>
  <si>
    <t>华中地区</t>
  </si>
  <si>
    <t>河南省</t>
  </si>
  <si>
    <t>郑州代办处</t>
  </si>
  <si>
    <t>卫新民</t>
  </si>
  <si>
    <t>郑州市金水路与玉凤路交叉口东郑州海关金水办事大厅</t>
  </si>
  <si>
    <t>湖北省</t>
  </si>
  <si>
    <t>武汉代办处</t>
  </si>
  <si>
    <t>刘明磊</t>
  </si>
  <si>
    <t>武汉市武昌区中南路80号中南大厦一门18楼</t>
  </si>
  <si>
    <t>湖南省</t>
  </si>
  <si>
    <t>长沙代办处</t>
  </si>
  <si>
    <t>高媛</t>
  </si>
  <si>
    <t>长沙市芙蓉区解放西路136号蓝色地标5188号</t>
  </si>
  <si>
    <t>江西省</t>
  </si>
  <si>
    <t>南昌代办处</t>
  </si>
  <si>
    <t>付宇航</t>
  </si>
  <si>
    <t>江西省南昌市红谷滩区丰和北大道366号力高凤凰新天2栋2006室</t>
  </si>
  <si>
    <t>华北地区</t>
  </si>
  <si>
    <t>北京市</t>
  </si>
  <si>
    <t>天津市</t>
  </si>
  <si>
    <t>天津代办处</t>
  </si>
  <si>
    <t>王玉琴</t>
  </si>
  <si>
    <t>天津市河东区六纬路85号万隆中心大厦A座515（环海捷运）</t>
  </si>
  <si>
    <t>山西省</t>
  </si>
  <si>
    <t>太原代办处</t>
  </si>
  <si>
    <t>李杰</t>
  </si>
  <si>
    <t>太原市万柏林区晋祠路一段19号太原创客空间电子商务创业园416</t>
  </si>
  <si>
    <t>河北省</t>
  </si>
  <si>
    <t>石家庄代办处</t>
  </si>
  <si>
    <t>薛卫</t>
  </si>
  <si>
    <t>石家庄市鹿泉区中山西路南侧沿街楼2号楼3号（中铁十七局对面）</t>
  </si>
  <si>
    <t>内蒙古自治区</t>
  </si>
  <si>
    <t>西南地区</t>
  </si>
  <si>
    <t>四川省</t>
  </si>
  <si>
    <t>成都代办处</t>
  </si>
  <si>
    <t>陈军</t>
  </si>
  <si>
    <t>成都市金牛区西北桥边街1号五丁苑金牛座2002室</t>
  </si>
  <si>
    <t>重庆市</t>
  </si>
  <si>
    <t>重庆代办处</t>
  </si>
  <si>
    <t>曹奕</t>
  </si>
  <si>
    <t>重庆市九龙坡万象城华润广场B座24-7；
重庆市南岸区南滨路162号出版集团6层重庆两江海关办事大厅</t>
  </si>
  <si>
    <t>云南省</t>
  </si>
  <si>
    <t>昆明代办处</t>
  </si>
  <si>
    <t>李军希</t>
  </si>
  <si>
    <t>昆明市官渡区关兴路320号 昆明海关业务大楼 一楼大厅
昆明市呈贡区上海东盟商务大厦A座2层 昆明妇女创业创新示范中心</t>
  </si>
  <si>
    <t>贵州省</t>
  </si>
  <si>
    <t>贵阳代办处</t>
  </si>
  <si>
    <t>潘夏斯</t>
  </si>
  <si>
    <t>贵阳市观山湖区林城西路1号 通源汽车文化广场 
贵阳市白云区都拉营二号路东50米 贵阳综合保税区综合服务大楼</t>
  </si>
  <si>
    <t>西藏自治区</t>
  </si>
  <si>
    <t>东北地区</t>
  </si>
  <si>
    <t>黑龙江省</t>
  </si>
  <si>
    <t>哈尔滨代办处</t>
  </si>
  <si>
    <t>高恩惠</t>
  </si>
  <si>
    <t>哈尔滨市道里区景江东路金中环商业广场C区449室</t>
  </si>
  <si>
    <t>吉林省</t>
  </si>
  <si>
    <t>长春代办处</t>
  </si>
  <si>
    <t>赵艳芳</t>
  </si>
  <si>
    <t>长春市普阳街3333号B座</t>
  </si>
  <si>
    <t>孙岩</t>
  </si>
  <si>
    <t>辽宁省</t>
  </si>
  <si>
    <t>沈阳代办处</t>
  </si>
  <si>
    <t>侯丹</t>
  </si>
  <si>
    <t>沈阳市铁西区建设东路75号伯伦时代B座16楼107室</t>
  </si>
  <si>
    <t>大连代办处</t>
  </si>
  <si>
    <t>王瑞刚</t>
  </si>
  <si>
    <t>大连市中山区港湾街7号时代大厦1503室</t>
  </si>
  <si>
    <t>西北地区</t>
  </si>
  <si>
    <t>陕西省</t>
  </si>
  <si>
    <t>西安代办处</t>
  </si>
  <si>
    <t>李乐平</t>
  </si>
  <si>
    <t>西安市莲湖区莲湖路37号西安商务宾馆328室
西安市经济技术开发区凤城八路168号西北国金中心D座15楼 关中海关</t>
  </si>
  <si>
    <t>甘肃省
宁夏回族自治区
青海省
新疆维吾尔自治区</t>
  </si>
  <si>
    <r>
      <rPr>
        <b/>
        <sz val="36"/>
        <color theme="0"/>
        <rFont val="等线"/>
        <charset val="134"/>
      </rPr>
      <t>华晨宝马</t>
    </r>
    <r>
      <rPr>
        <b/>
        <sz val="12"/>
        <color theme="0"/>
        <rFont val="等线"/>
        <charset val="134"/>
      </rPr>
      <t xml:space="preserve">
此方案有效期：2025年4月1日-6月30日
咨询服务热线：010-64097221</t>
    </r>
  </si>
  <si>
    <t>此价格只适用价格发布时对应的产品，如遇车辆型号及年款等调整，需以厂家新公布价格政策为准</t>
  </si>
  <si>
    <t>车型</t>
  </si>
  <si>
    <t>型    号</t>
  </si>
  <si>
    <t>建议零售价</t>
  </si>
  <si>
    <t>免税价格</t>
  </si>
  <si>
    <t>折扣率</t>
  </si>
  <si>
    <t>备  注</t>
  </si>
  <si>
    <t>BMW X5</t>
  </si>
  <si>
    <r>
      <rPr>
        <sz val="12"/>
        <color indexed="8"/>
        <rFont val="等线"/>
        <charset val="134"/>
      </rPr>
      <t>X</t>
    </r>
    <r>
      <rPr>
        <sz val="12"/>
        <color indexed="8"/>
        <rFont val="等线"/>
        <charset val="134"/>
      </rPr>
      <t xml:space="preserve">5 </t>
    </r>
    <r>
      <rPr>
        <sz val="12"/>
        <color indexed="8"/>
        <rFont val="等线"/>
        <charset val="134"/>
      </rPr>
      <t>xDrive 30Li M运动套装</t>
    </r>
  </si>
  <si>
    <t>代办服务费
2,800元</t>
  </si>
  <si>
    <t>X5 xDrive 30Li 尊享型M运动套装</t>
  </si>
  <si>
    <t>X5 xDrive 30Li 尊享型M运动曜夜套装</t>
  </si>
  <si>
    <t>X5 xDrive 40Li M 运动套装</t>
  </si>
  <si>
    <t>X5 xDrive 40Li M 运动曜夜套装</t>
  </si>
  <si>
    <t>X5 xDrive 40Li 尊享型M运动曜夜套装</t>
  </si>
  <si>
    <t>车身颜色：碳黑色、宝石青、神秘灰、矿石白、摩天灰、量子蓝、个性化定制磨砂纯灰色
内饰颜色：摩卡色、火山红、火山红/黑色、摩卡色/象牙白色
上述信息仅供参考，车型配置信息适用于一定生产月</t>
  </si>
  <si>
    <r>
      <rPr>
        <b/>
        <sz val="12"/>
        <color indexed="8"/>
        <rFont val="等线"/>
        <charset val="134"/>
      </rPr>
      <t>全新BMW</t>
    </r>
    <r>
      <rPr>
        <b/>
        <sz val="12"/>
        <rFont val="等线"/>
        <charset val="134"/>
      </rPr>
      <t xml:space="preserve"> X3</t>
    </r>
  </si>
  <si>
    <t>2025款 X3 xDrive25L 豪华套装</t>
  </si>
  <si>
    <t>2025款 X3 xDrive30L 领先型 M运动套装</t>
  </si>
  <si>
    <t>2025款 X3 xDrive30L 尊享型 M运动套装</t>
  </si>
  <si>
    <r>
      <rPr>
        <b/>
        <sz val="12"/>
        <color theme="3" tint="0.399151585436567"/>
        <rFont val="等线"/>
        <charset val="134"/>
      </rPr>
      <t>购买全新BMW X3 长轴距版车型可享受随车赠送的“BMW Care 燃油车型服务套餐”
Ø  时间要求：在4月1日-6月30日内通过MY BMW小程序或BMW官方商城创建订单（成功支付全部定金），且车辆在2025年9月30日前完成系统零售上报
Ø  服务范围
- 5年基础保养服务：包括机油机滤保养项目5次。
- 2年核心部件延长保修服务：包括发动机、变速箱、分动器、传动轴、半轴、差速器。</t>
    </r>
    <r>
      <rPr>
        <sz val="12"/>
        <color rgb="FF000000"/>
        <rFont val="等线"/>
        <charset val="134"/>
      </rPr>
      <t xml:space="preserve">
车身颜色：矿石白、极速蓝、布鲁克林灰、摩天灰、碳黑色
内饰颜色：摩卡色、星辰蓝、赤焰红
上述信息仅供参考，车型配置信息适用于一定生产月</t>
    </r>
  </si>
  <si>
    <t>全新BMW 5系</t>
  </si>
  <si>
    <t>525Li 豪华套装</t>
  </si>
  <si>
    <t>代办服务费
2,500元</t>
  </si>
  <si>
    <t>525Li M运动套装</t>
  </si>
  <si>
    <t>530Li 领先型豪华套装</t>
  </si>
  <si>
    <t>530Li 领先型M运动套装</t>
  </si>
  <si>
    <t>530Li xDrive豪华套装</t>
  </si>
  <si>
    <t>530Li xDrive M运动套装</t>
  </si>
  <si>
    <t>530Li 尊享型豪华套装</t>
  </si>
  <si>
    <t>530Li 尊享型M运动套装</t>
  </si>
  <si>
    <r>
      <rPr>
        <b/>
        <sz val="12"/>
        <color theme="3" tint="0.399304177983947"/>
        <rFont val="等线"/>
        <charset val="134"/>
      </rPr>
      <t xml:space="preserve">购买BMW 5系长轴距版车型可享受随车赠送的“BMW Care 燃油车型服务套餐”
Ø  时间要求：在4月1日-6月30日内通过MY BMW小程序或BMW官方商城创建订单（成功支付全部定金），且车辆在2025年9月30日前完成系统零售上报
Ø  服务范围
- 5年基础保养服务：包括机油机滤保养项目5次。
- 2年核心部件延长保修服务：包括发动机、变速箱、分动器、传动轴、半轴、差速器。
</t>
    </r>
    <r>
      <rPr>
        <sz val="12"/>
        <color rgb="FF000000"/>
        <rFont val="等线"/>
        <charset val="134"/>
      </rPr>
      <t xml:space="preserve">
车身颜色：矿石白、碳黑色、量子蓝、闪耀铜灰色、岩石灰、砂金石红、磨砂纯灰色
内饰颜色：525LI、530Li 领先型、530Li xDrive：铜棕、勃艮第红、深咖啡色；530Li 尊享型：铜棕/阿特拉斯灰、勃艮第红/黑色、海蓝/黑色
上述信息仅供参考，车型配置信息适用于一定生产月</t>
    </r>
  </si>
  <si>
    <t>新BMW 3系</t>
  </si>
  <si>
    <t>325i M运动套装</t>
  </si>
  <si>
    <t>330i M运动曜夜套装</t>
  </si>
  <si>
    <t>325Li M运动套装</t>
  </si>
  <si>
    <t>330Li M运动曜夜套装</t>
  </si>
  <si>
    <t>330Li 尊享型M运动曜夜套装</t>
  </si>
  <si>
    <r>
      <rPr>
        <b/>
        <sz val="12"/>
        <color theme="3" tint="0.399151585436567"/>
        <rFont val="等线"/>
        <charset val="134"/>
      </rPr>
      <t>购买新BMW 3系车型可享受随车赠送的“BMW Care 燃油车型服务套餐”
Ø  时间要求：在4月1日-6月30日内通过MY BMW小程序或BMW官方商城创建订单（成功支付全部定金），且车辆在2025年9月30日前完成系统零售上报
Ø  服务范围
- 5年基础保养服务：包括机油机滤保养项目5次。
- 2年核心部件延长保修服务：包括发动机、变速箱、分动器、传动轴、半轴、差速器。</t>
    </r>
    <r>
      <rPr>
        <sz val="12"/>
        <color rgb="FF000000"/>
        <rFont val="等线"/>
        <charset val="134"/>
      </rPr>
      <t xml:space="preserve">
外观颜色：矿石白、摩天灰、海岸蓝、极速蓝、碳黑色、布鲁克林灰
内饰颜色：摩卡色、火山红、黑色、火山红/黑色
上述信息仅供参考，车型配置信息适用于一定生产月</t>
    </r>
  </si>
  <si>
    <r>
      <rPr>
        <b/>
        <sz val="12"/>
        <color indexed="8"/>
        <rFont val="等线"/>
        <charset val="134"/>
      </rPr>
      <t>全新BMW</t>
    </r>
    <r>
      <rPr>
        <b/>
        <sz val="12"/>
        <rFont val="等线"/>
        <charset val="134"/>
      </rPr>
      <t xml:space="preserve"> X1</t>
    </r>
  </si>
  <si>
    <r>
      <rPr>
        <sz val="12"/>
        <color indexed="8"/>
        <rFont val="等线"/>
        <charset val="134"/>
      </rPr>
      <t>X</t>
    </r>
    <r>
      <rPr>
        <sz val="12"/>
        <color indexed="8"/>
        <rFont val="等线"/>
        <charset val="134"/>
      </rPr>
      <t xml:space="preserve">1 </t>
    </r>
    <r>
      <rPr>
        <sz val="12"/>
        <color indexed="8"/>
        <rFont val="等线"/>
        <charset val="134"/>
      </rPr>
      <t>sDrive 20Li X设计套装</t>
    </r>
  </si>
  <si>
    <r>
      <rPr>
        <sz val="12"/>
        <color indexed="8"/>
        <rFont val="等线"/>
        <charset val="134"/>
      </rPr>
      <t>X</t>
    </r>
    <r>
      <rPr>
        <sz val="12"/>
        <color indexed="8"/>
        <rFont val="等线"/>
        <charset val="134"/>
      </rPr>
      <t xml:space="preserve">1 </t>
    </r>
    <r>
      <rPr>
        <sz val="12"/>
        <color indexed="8"/>
        <rFont val="等线"/>
        <charset val="134"/>
      </rPr>
      <t>sDrive 25Li X设计套装</t>
    </r>
  </si>
  <si>
    <r>
      <rPr>
        <sz val="12"/>
        <color indexed="8"/>
        <rFont val="等线"/>
        <charset val="134"/>
      </rPr>
      <t>X</t>
    </r>
    <r>
      <rPr>
        <sz val="12"/>
        <color indexed="8"/>
        <rFont val="等线"/>
        <charset val="134"/>
      </rPr>
      <t xml:space="preserve">1 </t>
    </r>
    <r>
      <rPr>
        <sz val="12"/>
        <color indexed="8"/>
        <rFont val="等线"/>
        <charset val="134"/>
      </rPr>
      <t>sDrive 25Li M运动套装</t>
    </r>
  </si>
  <si>
    <r>
      <rPr>
        <sz val="12"/>
        <color indexed="8"/>
        <rFont val="等线"/>
        <charset val="134"/>
      </rPr>
      <t>X</t>
    </r>
    <r>
      <rPr>
        <sz val="12"/>
        <color indexed="8"/>
        <rFont val="等线"/>
        <charset val="134"/>
      </rPr>
      <t xml:space="preserve">1 </t>
    </r>
    <r>
      <rPr>
        <sz val="12"/>
        <color indexed="8"/>
        <rFont val="等线"/>
        <charset val="134"/>
      </rPr>
      <t>xDrive 25Li X设计套装</t>
    </r>
  </si>
  <si>
    <r>
      <rPr>
        <sz val="12"/>
        <color indexed="8"/>
        <rFont val="等线"/>
        <charset val="134"/>
      </rPr>
      <t>X</t>
    </r>
    <r>
      <rPr>
        <sz val="12"/>
        <color indexed="8"/>
        <rFont val="等线"/>
        <charset val="134"/>
      </rPr>
      <t xml:space="preserve">1 </t>
    </r>
    <r>
      <rPr>
        <sz val="12"/>
        <color indexed="8"/>
        <rFont val="等线"/>
        <charset val="134"/>
      </rPr>
      <t>xDrive 25Li M运动套装</t>
    </r>
  </si>
  <si>
    <t>X1 M35Li</t>
  </si>
  <si>
    <t>车身颜色 :  摩天灰、矿石白、波尔蒂芒蓝、闪耀铜灰色、碳黑色、火焰红（M35Li）
内饰颜色 :  黑色、摩卡色、珊瑚红/黑色
上述信息仅供参考，车型配置信息适用于一定生产月</t>
  </si>
  <si>
    <t>全新BMW 2系</t>
  </si>
  <si>
    <t>225L M运动套装</t>
  </si>
  <si>
    <t>225L M运动曜夜套装</t>
  </si>
  <si>
    <t>全新BMW M235L</t>
  </si>
  <si>
    <t>车身颜色 : 矿石白、布鲁克林灰、极速蓝、碳黑色、火焰红、闪电紫（M235L）
内饰颜色 : 摩卡色、珊瑚红/黑色、阿特拉斯灰/烟白色、海蓝/黑色
上述信息仅供参考，车型配置信息适用于一定生产月</t>
  </si>
  <si>
    <t>BMW 纯电i3</t>
  </si>
  <si>
    <r>
      <rPr>
        <sz val="12"/>
        <color indexed="8"/>
        <rFont val="等线"/>
        <charset val="134"/>
      </rPr>
      <t>i3</t>
    </r>
    <r>
      <rPr>
        <sz val="12"/>
        <color indexed="8"/>
        <rFont val="等线"/>
        <charset val="134"/>
      </rPr>
      <t xml:space="preserve"> </t>
    </r>
    <r>
      <rPr>
        <sz val="12"/>
        <color indexed="8"/>
        <rFont val="等线"/>
        <charset val="134"/>
      </rPr>
      <t>eDrive35L</t>
    </r>
  </si>
  <si>
    <t>详询</t>
  </si>
  <si>
    <t>-</t>
  </si>
  <si>
    <r>
      <rPr>
        <sz val="12"/>
        <color indexed="8"/>
        <rFont val="等线"/>
        <charset val="134"/>
      </rPr>
      <t>i3</t>
    </r>
    <r>
      <rPr>
        <sz val="12"/>
        <color indexed="8"/>
        <rFont val="等线"/>
        <charset val="134"/>
      </rPr>
      <t xml:space="preserve"> </t>
    </r>
    <r>
      <rPr>
        <sz val="12"/>
        <color indexed="8"/>
        <rFont val="等线"/>
        <charset val="134"/>
      </rPr>
      <t>eDrive40L曜夜套装</t>
    </r>
  </si>
  <si>
    <r>
      <rPr>
        <sz val="12"/>
        <color indexed="8"/>
        <rFont val="等线"/>
        <charset val="134"/>
      </rPr>
      <t>i3</t>
    </r>
    <r>
      <rPr>
        <sz val="12"/>
        <color indexed="8"/>
        <rFont val="等线"/>
        <charset val="134"/>
      </rPr>
      <t xml:space="preserve"> </t>
    </r>
    <r>
      <rPr>
        <sz val="12"/>
        <color indexed="8"/>
        <rFont val="等线"/>
        <charset val="134"/>
      </rPr>
      <t>eDrive40L曜夜运动套装</t>
    </r>
  </si>
  <si>
    <t>车身颜色：碳黑色、墨尔本红、矿石白、波尔蒂芒蓝、摩天灰、海岸蓝
内饰颜色：摩卡色、火山红、黑色、火山红/黑色
上述信息仅供参考，车型配置信息适用于一定生产月</t>
  </si>
  <si>
    <t xml:space="preserve"> 查看最新免税价格请登录 中企诚谊网站：www.mianshuiche.com</t>
  </si>
  <si>
    <r>
      <rPr>
        <b/>
        <sz val="36"/>
        <color theme="0"/>
        <rFont val="等线"/>
        <charset val="134"/>
      </rPr>
      <t>沃尔沃</t>
    </r>
    <r>
      <rPr>
        <b/>
        <sz val="22"/>
        <color rgb="FFFFC000"/>
        <rFont val="等线"/>
        <charset val="134"/>
      </rPr>
      <t>（分期优惠价格请详询）</t>
    </r>
    <r>
      <rPr>
        <b/>
        <sz val="12"/>
        <color theme="0"/>
        <rFont val="等线"/>
        <charset val="134"/>
      </rPr>
      <t xml:space="preserve">
此方案有效期：2025.4.1-2025.6.30
咨询服务热线：010-64097221</t>
    </r>
  </si>
  <si>
    <r>
      <rPr>
        <sz val="12"/>
        <rFont val="等线"/>
        <charset val="134"/>
      </rPr>
      <t>沃尔沃免税车型须通过“</t>
    </r>
    <r>
      <rPr>
        <b/>
        <sz val="12"/>
        <rFont val="等线"/>
        <charset val="134"/>
      </rPr>
      <t>沃尔沃汽车沃世界</t>
    </r>
    <r>
      <rPr>
        <sz val="12"/>
        <rFont val="等线"/>
        <charset val="134"/>
      </rPr>
      <t>”官方微信服务号预订，并需支付订金500元，2025款XC60、S90 A类小a类常规现车车源可享“微信500元订金抵6500元”膨胀福利， 购车</t>
    </r>
    <r>
      <rPr>
        <b/>
        <sz val="12"/>
        <color rgb="FFFF0000"/>
        <rFont val="等线"/>
        <charset val="134"/>
      </rPr>
      <t>额外再省6000元</t>
    </r>
    <r>
      <rPr>
        <sz val="12"/>
        <rFont val="等线"/>
        <charset val="134"/>
      </rPr>
      <t>。</t>
    </r>
  </si>
  <si>
    <t>微信下单后汇款金额</t>
  </si>
  <si>
    <r>
      <rPr>
        <b/>
        <sz val="12"/>
        <color indexed="8"/>
        <rFont val="等线"/>
        <charset val="134"/>
      </rPr>
      <t xml:space="preserve">全新XC60 
2025款
</t>
    </r>
    <r>
      <rPr>
        <b/>
        <sz val="11"/>
        <color rgb="FFFF0000"/>
        <rFont val="等线"/>
        <charset val="134"/>
      </rPr>
      <t>（分期优惠价格请详询）</t>
    </r>
  </si>
  <si>
    <t>XC60 B5 四驱 智逸豪华版（订金膨胀）</t>
  </si>
  <si>
    <t>XC60 B5 四驱 智远豪华版（订金膨胀）</t>
  </si>
  <si>
    <t>XC60 B5 四驱 智远运动版</t>
  </si>
  <si>
    <t>XC60 B5 四驱 智远极夜黑版（订金膨胀）</t>
  </si>
  <si>
    <t>XC60 T8 插电混动 四驱  智远豪华版（订金膨胀）</t>
  </si>
  <si>
    <t>XC60 T8 插电混动 四驱  智远运动版</t>
  </si>
  <si>
    <t>XC60 T8 插电混动 四驱  智远极夜黑版（订金膨胀）</t>
  </si>
  <si>
    <t>XC60 T8 插电混动 四驱  智雅豪华版（订金膨胀）</t>
  </si>
  <si>
    <r>
      <rPr>
        <b/>
        <sz val="10"/>
        <rFont val="宋体"/>
        <charset val="134"/>
      </rPr>
      <t xml:space="preserve">XC60 贴息贷款方案（农业银行）
有效期至 2025年6月30日
</t>
    </r>
    <r>
      <rPr>
        <sz val="10"/>
        <rFont val="宋体"/>
        <charset val="134"/>
      </rPr>
      <t>手续费率以贷款申请日期为准
免税价格以实际开票日期价格为准</t>
    </r>
  </si>
  <si>
    <t>贷款产品</t>
  </si>
  <si>
    <r>
      <rPr>
        <sz val="10"/>
        <rFont val="宋体"/>
        <charset val="134"/>
      </rPr>
      <t>分期月数</t>
    </r>
  </si>
  <si>
    <r>
      <rPr>
        <sz val="10"/>
        <rFont val="宋体"/>
        <charset val="134"/>
      </rPr>
      <t>最低首付比例</t>
    </r>
  </si>
  <si>
    <r>
      <rPr>
        <sz val="10"/>
        <rFont val="宋体"/>
        <charset val="134"/>
      </rPr>
      <t>持卡人费率</t>
    </r>
  </si>
  <si>
    <t>零/低息方案</t>
  </si>
  <si>
    <r>
      <rPr>
        <sz val="10"/>
        <rFont val="等线"/>
        <charset val="134"/>
      </rPr>
      <t>最高贷款</t>
    </r>
    <r>
      <rPr>
        <sz val="10"/>
        <rFont val="Arial"/>
        <charset val="134"/>
      </rPr>
      <t>20</t>
    </r>
    <r>
      <rPr>
        <sz val="10"/>
        <rFont val="等线"/>
        <charset val="134"/>
      </rPr>
      <t>万</t>
    </r>
  </si>
  <si>
    <r>
      <rPr>
        <sz val="10"/>
        <rFont val="等线"/>
        <charset val="134"/>
      </rPr>
      <t>最高贷款</t>
    </r>
    <r>
      <rPr>
        <sz val="10"/>
        <rFont val="Arial"/>
        <charset val="134"/>
      </rPr>
      <t>11</t>
    </r>
    <r>
      <rPr>
        <sz val="10"/>
        <rFont val="等线"/>
        <charset val="134"/>
      </rPr>
      <t>万</t>
    </r>
  </si>
  <si>
    <r>
      <rPr>
        <b/>
        <sz val="10"/>
        <rFont val="宋体"/>
        <charset val="134"/>
      </rPr>
      <t xml:space="preserve">XC60 贴息贷款方案（中国银行）
有效期至 2025年6月30日
</t>
    </r>
    <r>
      <rPr>
        <sz val="10"/>
        <rFont val="宋体"/>
        <charset val="134"/>
      </rPr>
      <t>手续费率以贷款申请日期为准
免税价格以实际开票日期价格为准</t>
    </r>
  </si>
  <si>
    <r>
      <rPr>
        <sz val="10"/>
        <rFont val="等线"/>
        <charset val="134"/>
      </rPr>
      <t>最高贷款</t>
    </r>
    <r>
      <rPr>
        <sz val="10"/>
        <rFont val="Arial"/>
        <charset val="134"/>
      </rPr>
      <t>15</t>
    </r>
    <r>
      <rPr>
        <sz val="10"/>
        <rFont val="等线"/>
        <charset val="134"/>
      </rPr>
      <t>万</t>
    </r>
  </si>
  <si>
    <r>
      <rPr>
        <sz val="10"/>
        <rFont val="等线"/>
        <charset val="134"/>
      </rPr>
      <t>最高贷款</t>
    </r>
    <r>
      <rPr>
        <sz val="10"/>
        <rFont val="Arial"/>
        <charset val="134"/>
      </rPr>
      <t>8</t>
    </r>
    <r>
      <rPr>
        <sz val="10"/>
        <rFont val="等线"/>
        <charset val="134"/>
      </rPr>
      <t>万</t>
    </r>
  </si>
  <si>
    <r>
      <rPr>
        <b/>
        <sz val="10"/>
        <rFont val="宋体"/>
        <charset val="134"/>
      </rPr>
      <t xml:space="preserve">XC60 贴息贷款方案（上海银行）
有效期至 2025年6月30日
</t>
    </r>
    <r>
      <rPr>
        <sz val="10"/>
        <rFont val="宋体"/>
        <charset val="134"/>
      </rPr>
      <t>手续费率以贷款申请日期为准
免税价格以实际开票日期价格为准</t>
    </r>
  </si>
  <si>
    <r>
      <rPr>
        <b/>
        <sz val="10"/>
        <rFont val="宋体"/>
        <charset val="134"/>
      </rPr>
      <t xml:space="preserve">XC60 贴息贷款方案（平安银行）
有效期至 2025年6月30日
</t>
    </r>
    <r>
      <rPr>
        <sz val="10"/>
        <rFont val="宋体"/>
        <charset val="134"/>
      </rPr>
      <t>手续费率以贷款申请日期为准
免税价格以实际开票日期价格为准</t>
    </r>
  </si>
  <si>
    <t>持卡人利率</t>
  </si>
  <si>
    <r>
      <rPr>
        <b/>
        <sz val="12"/>
        <color rgb="FF0070C0"/>
        <rFont val="等线"/>
        <charset val="134"/>
      </rPr>
      <t xml:space="preserve">沃尔沃全系可享分期金融价，价格政策请详询
订金膨胀，立省6000元：
</t>
    </r>
    <r>
      <rPr>
        <sz val="12"/>
        <color rgb="FF0070C0"/>
        <rFont val="等线"/>
        <charset val="134"/>
      </rPr>
      <t xml:space="preserve">2025年4月1日起提报购买2025款XC60（B5或T8车型，仅限A类、小a类常规现车车源）订单，并于2025年6月30日前开具购车发票的客户可享“微信500元订金抵6500元”膨胀福利，购车额外再省6000元。
</t>
    </r>
    <r>
      <rPr>
        <b/>
        <sz val="12"/>
        <color rgb="FF0070C0"/>
        <rFont val="等线"/>
        <charset val="134"/>
      </rPr>
      <t xml:space="preserve">
2025年下单购买2025款XC60新车的首任入会车主，可享终身免费保养服务权益
</t>
    </r>
    <r>
      <rPr>
        <sz val="12"/>
        <color rgb="FF0070C0"/>
        <rFont val="等线"/>
        <charset val="134"/>
      </rPr>
      <t>*以中企诚谊提报厂家时间为准；免费保养服务的适用条件和限制以沃尔沃官方为准。</t>
    </r>
    <r>
      <rPr>
        <sz val="10"/>
        <color rgb="FF0070C0"/>
        <rFont val="等线"/>
        <charset val="134"/>
      </rPr>
      <t xml:space="preserve">
上述期限内购买沃尔沃 XC60的首任车主提供终身免费保养服务权益；
- 为免疑义，终身免费保养服务权益是指：沃尔沃汽车中国通过授权经销商根据一定时间间隔(每365天提供1次)为车主在车辆的使用寿命周期内提供的免费高品质机油更新保养服务 (包含机滤、机油 (0W20) 及工时，包含必要的更换和检查服务；
- 为免疑义，此服务权益仅适用于前述“期限”内中企诚谊向沃尔沃销售系统提报的XC60车辆订单，对应车辆的首任入会车主可享受终身免费保养，在“期限”之前或之后提报的车辆订单所对应的车主及其所购买的对应车辆均不可享受此服务权益；
- 为免疑义，接上述“期限“规定，相关需享受此服务权益的车主及其所购买的对应车辆的零售开票价格金额必须按照附件本季度报价单中所示的对应车型报价。如相关车辆的后续零售开票金额发生变化，则视为车主主动放弃此服务权益。</t>
    </r>
    <r>
      <rPr>
        <b/>
        <sz val="12"/>
        <color rgb="FF0070C0"/>
        <rFont val="等线"/>
        <charset val="134"/>
      </rPr>
      <t xml:space="preserve">
</t>
    </r>
    <r>
      <rPr>
        <sz val="12"/>
        <color theme="1"/>
        <rFont val="等线"/>
        <charset val="134"/>
      </rPr>
      <t>外观颜色：水晶白珍珠漆、玛瑙黑金属漆、牛仔蓝金属漆(仅限豪华版)、蝶贝灰金属漆、晨光银金属漆、星耀沙金属漆、薄雾灰金属漆
内饰颜色：黑内饰-黑色座椅、黑内饰-棕色座椅（仅限豪华版）、米内饰-米色座椅（限B5 智远豪华版/T8 智远、智雅豪华版）、黑内饰-灰色座椅（限B5/T8 智远运动版）、黑内饰-琥珀色座椅（限T8 智雅豪华版）</t>
    </r>
  </si>
  <si>
    <r>
      <rPr>
        <b/>
        <sz val="11"/>
        <color indexed="8"/>
        <rFont val="等线"/>
        <charset val="134"/>
      </rPr>
      <t xml:space="preserve">S90长轴距
2025款
</t>
    </r>
    <r>
      <rPr>
        <b/>
        <sz val="11"/>
        <color rgb="FFFF0000"/>
        <rFont val="等线"/>
        <charset val="134"/>
      </rPr>
      <t>（分期优惠价格请详询）</t>
    </r>
  </si>
  <si>
    <t>S90 B5 智逸豪华版（订金膨胀）</t>
  </si>
  <si>
    <t>代办服务费
2500元</t>
  </si>
  <si>
    <t>S90 B5 智远豪华版（订金膨胀）</t>
  </si>
  <si>
    <t>S90 B5 智雅豪华版（订金膨胀）</t>
  </si>
  <si>
    <t>S90 T8 插电混动 四驱 长续航 智逸豪华版（订金膨胀）</t>
  </si>
  <si>
    <t>S90 T8 插电混动 四驱 长续航 智雅豪华版（订金膨胀）</t>
  </si>
  <si>
    <r>
      <rPr>
        <b/>
        <sz val="10"/>
        <rFont val="宋体"/>
        <charset val="134"/>
      </rPr>
      <t xml:space="preserve">S90 贴息贷款方案（农业银行）
有效期至 2025年6月30日
</t>
    </r>
    <r>
      <rPr>
        <sz val="10"/>
        <rFont val="宋体"/>
        <charset val="134"/>
      </rPr>
      <t>手续费率以贷款申请日期为准
免税价格以实际开票日期价格为准</t>
    </r>
  </si>
  <si>
    <r>
      <rPr>
        <sz val="10"/>
        <rFont val="宋体"/>
        <charset val="134"/>
      </rPr>
      <t>贷款产品</t>
    </r>
  </si>
  <si>
    <r>
      <rPr>
        <sz val="10"/>
        <rFont val="等线"/>
        <charset val="134"/>
      </rPr>
      <t>最高贷款</t>
    </r>
    <r>
      <rPr>
        <sz val="10"/>
        <rFont val="Arial"/>
        <charset val="134"/>
      </rPr>
      <t>14</t>
    </r>
    <r>
      <rPr>
        <sz val="10"/>
        <rFont val="等线"/>
        <charset val="134"/>
      </rPr>
      <t>万</t>
    </r>
  </si>
  <si>
    <r>
      <rPr>
        <b/>
        <sz val="10"/>
        <rFont val="宋体"/>
        <charset val="134"/>
      </rPr>
      <t xml:space="preserve">S90 贴息贷款方案（中国银行）
有效期至 2025年6月30日
</t>
    </r>
    <r>
      <rPr>
        <sz val="10"/>
        <rFont val="宋体"/>
        <charset val="134"/>
      </rPr>
      <t>手续费率以贷款申请日期为准
免税价格以实际开票日期价格为准</t>
    </r>
  </si>
  <si>
    <r>
      <rPr>
        <sz val="10"/>
        <rFont val="等线"/>
        <charset val="134"/>
      </rPr>
      <t>最高贷款</t>
    </r>
    <r>
      <rPr>
        <sz val="10"/>
        <rFont val="Arial"/>
        <charset val="134"/>
      </rPr>
      <t>10</t>
    </r>
    <r>
      <rPr>
        <sz val="10"/>
        <rFont val="等线"/>
        <charset val="134"/>
      </rPr>
      <t>万</t>
    </r>
  </si>
  <si>
    <r>
      <rPr>
        <b/>
        <sz val="10"/>
        <rFont val="宋体"/>
        <charset val="134"/>
      </rPr>
      <t xml:space="preserve">S90 贴息贷款方案（上海银行）
有效期至 2025年6月30日
</t>
    </r>
    <r>
      <rPr>
        <sz val="10"/>
        <rFont val="宋体"/>
        <charset val="134"/>
      </rPr>
      <t>手续费率以贷款申请日期为准
免税价格以实际开票日期价格为准</t>
    </r>
  </si>
  <si>
    <r>
      <rPr>
        <b/>
        <sz val="10"/>
        <rFont val="宋体"/>
        <charset val="134"/>
      </rPr>
      <t xml:space="preserve">S90 贴息贷款方案（平安银行）
有效期至2025年6月30日
</t>
    </r>
    <r>
      <rPr>
        <sz val="10"/>
        <rFont val="宋体"/>
        <charset val="134"/>
      </rPr>
      <t>手续费率以贷款申请日期为准
免税价格以实际开票日期价格为准</t>
    </r>
  </si>
  <si>
    <r>
      <rPr>
        <b/>
        <sz val="12"/>
        <color rgb="FF0070C0"/>
        <rFont val="等线"/>
        <charset val="134"/>
      </rPr>
      <t xml:space="preserve">
沃尔沃全系可享分期金融价，价格政策请详询
订金膨胀，立省6000元：
</t>
    </r>
    <r>
      <rPr>
        <sz val="12"/>
        <color rgb="FF0070C0"/>
        <rFont val="等线"/>
        <charset val="134"/>
      </rPr>
      <t xml:space="preserve">2025年4月1日起提报购买2025款S90（B5或T8车型，仅限A类、小a类常规现车车源）订单，并于2025年6月30日前开具购车发票的客户可享“微信500元订金抵6500元”膨胀福利，购车额外再省6000元。
</t>
    </r>
    <r>
      <rPr>
        <b/>
        <sz val="12"/>
        <color rgb="FF0070C0"/>
        <rFont val="等线"/>
        <charset val="134"/>
      </rPr>
      <t xml:space="preserve">
2025年下单购买2025款S90新车的首任入会车主，可享终身免费保养服务权益</t>
    </r>
    <r>
      <rPr>
        <sz val="12"/>
        <color rgb="FF0070C0"/>
        <rFont val="等线"/>
        <charset val="134"/>
      </rPr>
      <t xml:space="preserve">
*以中企诚谊提报厂家时间为准；免费保养服务的适用条件和限制以沃尔沃官方为准。
</t>
    </r>
    <r>
      <rPr>
        <sz val="10"/>
        <color rgb="FF0070C0"/>
        <rFont val="等线"/>
        <charset val="134"/>
      </rPr>
      <t xml:space="preserve">上述期限内购买沃尔沃 S90的首任车主提供终身免费保养服务权益；
- 为免疑义，终身免费保养服务权益是指：沃尔沃汽车中国通过授权经销商根据一定时间间隔(每365天提供1次)为车主在车辆的使用寿命周期内提供的免费高品质机油更新保养服务 (包含机滤、机油 (0W20) 及工时，包含必要的更换和检查服务；
- 为免疑义，此服务权益仅适用于前述“期限”内中企诚谊向沃尔沃销售系统提报的S90车辆订单，对应车辆的首任入会车主可享受终身免费保养，在“期限”之前或之后提报的车辆订单所对应的车主及其所购买的对应车辆均不可享受此服务权益；
- 为免疑义，接上述“期限“规定，相关需享受此服务权益的车主及其所购买的对应车辆的零售开票价格金额必须按照附件本季度报价单中所示的对应车型报价金额执行。如相关车辆的后续零售开票金额发生变化，则视为车主主动放弃此服务权益。
</t>
    </r>
    <r>
      <rPr>
        <sz val="12"/>
        <color rgb="FF000000"/>
        <rFont val="等线"/>
        <charset val="134"/>
      </rPr>
      <t xml:space="preserve">
外观颜色：水晶白珍珠漆、玛瑙黑金属漆、牛仔蓝金属漆、蝶贝灰金属漆、晨光银金属漆、星耀沙金属漆、薄雾灰金属漆；
内饰颜色：黑内饰-黑色座椅、黑内饰-棕色座椅</t>
    </r>
  </si>
  <si>
    <r>
      <rPr>
        <b/>
        <sz val="11"/>
        <color indexed="8"/>
        <rFont val="等线"/>
        <charset val="134"/>
      </rPr>
      <t xml:space="preserve">全新 S60
2025款
</t>
    </r>
    <r>
      <rPr>
        <b/>
        <sz val="11"/>
        <color rgb="FFFF0000"/>
        <rFont val="等线"/>
        <charset val="134"/>
      </rPr>
      <t>（分期优惠价格请详询）</t>
    </r>
    <r>
      <rPr>
        <b/>
        <sz val="11"/>
        <color indexed="8"/>
        <rFont val="等线"/>
        <charset val="134"/>
      </rPr>
      <t xml:space="preserve">
</t>
    </r>
  </si>
  <si>
    <t>S60 B4 智逸豪华版</t>
  </si>
  <si>
    <t>S60 B4 智远豪华版</t>
  </si>
  <si>
    <t>S60 B4 智远运动版</t>
  </si>
  <si>
    <t>S60 B5 智雅运动版</t>
  </si>
  <si>
    <r>
      <rPr>
        <b/>
        <sz val="10"/>
        <rFont val="宋体"/>
        <charset val="134"/>
      </rPr>
      <t xml:space="preserve">S60 分期贷款方案（农业银行）
有效期至 2025年6月30日
</t>
    </r>
    <r>
      <rPr>
        <sz val="10"/>
        <rFont val="宋体"/>
        <charset val="134"/>
      </rPr>
      <t>手续费率以贷款申请日期为准
免税价格以实际开票日期价格为准</t>
    </r>
  </si>
  <si>
    <t>分期方案</t>
  </si>
  <si>
    <r>
      <rPr>
        <b/>
        <sz val="12"/>
        <color rgb="FF0070C0"/>
        <rFont val="等线"/>
        <charset val="134"/>
      </rPr>
      <t>沃尔沃全系可享分期金融价，价格政策请详询
2025年下单购买2025款S60新车的首任入会车主，可享终身免费保养服务权益</t>
    </r>
    <r>
      <rPr>
        <sz val="12"/>
        <color rgb="FF0070C0"/>
        <rFont val="等线"/>
        <charset val="134"/>
      </rPr>
      <t xml:space="preserve">
*以中企诚谊提报厂家时间为准；免费保养服务的适用条件和限制以沃尔沃官方为准。
</t>
    </r>
    <r>
      <rPr>
        <sz val="10"/>
        <color rgb="FF0070C0"/>
        <rFont val="等线"/>
        <charset val="134"/>
      </rPr>
      <t xml:space="preserve">上述期限内购买沃尔沃 S60的首任车主提供终身免费保养服务权益；
- 为免疑义，终身免费保养服务权益是指：沃尔沃汽车中国通过授权经销商根据一定时间间隔(每365天提供1次)为车主在车辆的使用寿命周期内提供的免费高品质机油更新保养服务 (包含机滤、机油 (0W20) 及工时，包含必要的更换和检查服务；
- 为免疑义，此服务权益仅适用于前述“期限”内中企诚谊向沃尔沃销售系统提报的S60车辆订单，对应车辆的首任入会车主可享受终身免费保养，在“期限”之前或之后提报的车辆订单所对应的车主及其所购买的对应车辆均不可享受此服务权益；
- 为免疑义，接上述“期限“规定，相关需享受此服务权益的车主及其所购买的对应车辆的零售开票价格金额必须按照附件本季度报价单中所示的对应车型报价金额执行。如相关车辆的后续零售开票金额发生变化，则视为车主主动放弃此服务权益。
</t>
    </r>
    <r>
      <rPr>
        <b/>
        <sz val="12"/>
        <color rgb="FF0070C0"/>
        <rFont val="等线"/>
        <charset val="134"/>
      </rPr>
      <t>*S60 分期贷款方案最终需以银行审核和执行费率为准，中国银行、上海银行等分期方案请详询中企诚谊。</t>
    </r>
    <r>
      <rPr>
        <sz val="10"/>
        <color rgb="FF0070C0"/>
        <rFont val="等线"/>
        <charset val="134"/>
      </rPr>
      <t xml:space="preserve">
</t>
    </r>
    <r>
      <rPr>
        <sz val="12"/>
        <color indexed="8"/>
        <rFont val="等线"/>
        <charset val="134"/>
      </rPr>
      <t xml:space="preserve">
外观颜色：水晶白珍珠漆、玛瑙黑、牛仔蓝、蝶贝灰、晨光银、星耀沙、薄雾灰
内饰颜色：黑内饰+黑色座椅、黑内饰+棕色座椅（棕色座椅仅智逸豪华、智远豪华可选）、黑内饰-灰色座椅（仅限运动版）</t>
    </r>
  </si>
  <si>
    <r>
      <rPr>
        <b/>
        <sz val="11"/>
        <color indexed="8"/>
        <rFont val="等线"/>
        <charset val="134"/>
      </rPr>
      <t xml:space="preserve">XC40
2025款
</t>
    </r>
    <r>
      <rPr>
        <b/>
        <sz val="11"/>
        <color rgb="FFFF0000"/>
        <rFont val="等线"/>
        <charset val="134"/>
      </rPr>
      <t xml:space="preserve">
（分期优惠价格请详询）</t>
    </r>
  </si>
  <si>
    <t>XC40 B3 智行时尚版</t>
  </si>
  <si>
    <t>XC40 B3 智远运动版</t>
  </si>
  <si>
    <t>XC40 B3 智远豪华版</t>
  </si>
  <si>
    <t>XC40 B4 四驱 智远豪华版</t>
  </si>
  <si>
    <t>XC40 B4 四驱 智雅运动版</t>
  </si>
  <si>
    <r>
      <rPr>
        <b/>
        <sz val="10"/>
        <rFont val="宋体"/>
        <charset val="134"/>
      </rPr>
      <t xml:space="preserve">XC40 贴息贷款方案（农业银行）
有效期至 2025年6月30日
</t>
    </r>
    <r>
      <rPr>
        <sz val="10"/>
        <rFont val="宋体"/>
        <charset val="134"/>
      </rPr>
      <t>手续费率以贷款申请日期为准
免税价格以实际开票日期价格为准</t>
    </r>
  </si>
  <si>
    <r>
      <rPr>
        <b/>
        <sz val="10"/>
        <rFont val="宋体"/>
        <charset val="134"/>
      </rPr>
      <t xml:space="preserve">XC40 贴息贷款方案（中国银行）
有效期至 2025年6月30日
</t>
    </r>
    <r>
      <rPr>
        <sz val="10"/>
        <rFont val="宋体"/>
        <charset val="134"/>
      </rPr>
      <t>手续费率以贷款申请日期为准
免税价格以实际开票日期价格为准</t>
    </r>
  </si>
  <si>
    <r>
      <rPr>
        <b/>
        <sz val="10"/>
        <rFont val="宋体"/>
        <charset val="134"/>
      </rPr>
      <t xml:space="preserve">XC40 贴息贷款方案（上海银行）
有效期至 2025年6月30日
</t>
    </r>
    <r>
      <rPr>
        <sz val="10"/>
        <rFont val="宋体"/>
        <charset val="134"/>
      </rPr>
      <t>手续费率以贷款申请日期为准
免税价格以实际开票日期价格为准</t>
    </r>
  </si>
  <si>
    <r>
      <rPr>
        <b/>
        <sz val="10"/>
        <rFont val="宋体"/>
        <charset val="134"/>
      </rPr>
      <t xml:space="preserve">XC40 贴息贷款方案（平安银行）
有效期至 2025年6月30日
</t>
    </r>
    <r>
      <rPr>
        <sz val="10"/>
        <rFont val="宋体"/>
        <charset val="134"/>
      </rPr>
      <t>手续费率以贷款申请日期为准
免税价格以实际开票日期价格为准</t>
    </r>
  </si>
  <si>
    <r>
      <rPr>
        <b/>
        <sz val="12"/>
        <color theme="4"/>
        <rFont val="等线"/>
        <charset val="134"/>
      </rPr>
      <t>沃尔沃全系可享分期金融价，价格政策请详询
*XC40 B3 智行时尚版不适用以上方案，分期政策请详询中企诚谊
*XC40 B3 智远豪华版/运动版仅适用 非0.00%客户手续费率低息产品</t>
    </r>
    <r>
      <rPr>
        <sz val="12"/>
        <color rgb="FF000000"/>
        <rFont val="等线"/>
        <charset val="134"/>
      </rPr>
      <t xml:space="preserve">
外观颜色：水晶白珍珠漆、薄雾灰金属漆、沙漠绿金属漆、 峡湾蓝金属漆、晨光银金属漆、瀚漠沙金属漆、玛瑙黑金属漆
内饰颜色：黑-灰织物（时尚版专属）、黑色内饰-黑色座椅；黑色米色内饰-米色座椅。</t>
    </r>
  </si>
  <si>
    <t xml:space="preserve"> 查看最新免税价格请登录 中企诚谊网站： www.mianshuiche.com</t>
  </si>
  <si>
    <t xml:space="preserve"> 查看最新免税价格请登录 中企诚谊网站：  www.mianshuiche.com</t>
  </si>
  <si>
    <r>
      <rPr>
        <b/>
        <sz val="36"/>
        <color theme="0"/>
        <rFont val="等线"/>
        <charset val="134"/>
      </rPr>
      <t>上汽奥迪</t>
    </r>
    <r>
      <rPr>
        <b/>
        <sz val="12"/>
        <color theme="0"/>
        <rFont val="等线"/>
        <charset val="134"/>
      </rPr>
      <t xml:space="preserve">
咨询服务热线：010-64097221</t>
    </r>
  </si>
  <si>
    <r>
      <rPr>
        <b/>
        <sz val="11"/>
        <rFont val="微软雅黑"/>
        <charset val="134"/>
      </rPr>
      <t>奥迪</t>
    </r>
    <r>
      <rPr>
        <b/>
        <sz val="11"/>
        <rFont val="宋体"/>
        <charset val="134"/>
      </rPr>
      <t xml:space="preserve"> </t>
    </r>
    <r>
      <rPr>
        <b/>
        <sz val="12"/>
        <rFont val="Arial"/>
        <charset val="134"/>
      </rPr>
      <t>A7L
2025</t>
    </r>
    <r>
      <rPr>
        <b/>
        <sz val="12"/>
        <rFont val="宋体"/>
        <charset val="134"/>
      </rPr>
      <t>款</t>
    </r>
    <r>
      <rPr>
        <b/>
        <sz val="12"/>
        <rFont val="Arial"/>
        <charset val="134"/>
      </rPr>
      <t xml:space="preserve">
</t>
    </r>
  </si>
  <si>
    <t>A7L 45 TFSI 豪华型</t>
  </si>
  <si>
    <t>A7L 45 TFSI quattro 奢享型+运动座椅升级套装</t>
  </si>
  <si>
    <t>A7L 45 TFSI quattro 奢享型+运动座椅升级套装+B&amp;O音响</t>
  </si>
  <si>
    <t>A7L 45 TFSI quattro 黑武士版</t>
  </si>
  <si>
    <t>A7L 45 TFSI quattro 黑武士PLUS（Lite版）</t>
  </si>
  <si>
    <t>A7L 45 TFSI quattro RS套件竞速版</t>
  </si>
  <si>
    <t>A7L 55 TFSI quattro 黑武士版</t>
  </si>
  <si>
    <r>
      <rPr>
        <sz val="12"/>
        <color rgb="FF000000"/>
        <rFont val="等线"/>
        <charset val="134"/>
      </rPr>
      <t xml:space="preserve">外观颜色：米勒白、极地黑、电光蓝、恒动灰、烟熏棕、箭羽灰（RS套件竞速版）
内饰颜色：静谧黑、悠远灰、奢雅棕、舒云白、挚热红、暗影灰（RS套件竞速版）
</t>
    </r>
    <r>
      <rPr>
        <b/>
        <sz val="12"/>
        <color rgb="FF0070C0"/>
        <rFont val="等线"/>
        <charset val="134"/>
      </rPr>
      <t>权益：
①选装包同享整车折扣
②2年或者5万公里三包，以先到者为准
③3年或10万公里整车质保，以先到者为准
④3年免费24小时安全顾问事故处理协助服务
⑤3年免费Audi Connect &amp; Asterix移动互联服务
⑥3年免费基础服务流量
⑦3年内每月赠送6GB通用流量</t>
    </r>
  </si>
  <si>
    <r>
      <rPr>
        <b/>
        <sz val="12"/>
        <color indexed="8"/>
        <rFont val="微软雅黑"/>
        <charset val="134"/>
      </rPr>
      <t>奥迪</t>
    </r>
    <r>
      <rPr>
        <b/>
        <sz val="12"/>
        <color indexed="8"/>
        <rFont val="Arial"/>
        <charset val="134"/>
      </rPr>
      <t xml:space="preserve"> Q6</t>
    </r>
    <r>
      <rPr>
        <b/>
        <sz val="12"/>
        <color indexed="8"/>
        <rFont val="等线"/>
        <charset val="134"/>
      </rPr>
      <t xml:space="preserve">
2024款</t>
    </r>
  </si>
  <si>
    <t xml:space="preserve"> Q6 40 TFSI quattro 观云型 羽林套装 7座</t>
  </si>
  <si>
    <t xml:space="preserve"> Q6 45 TFSI quattro 齐云型 羽林套装 6座+Audi Al Pro领航套装</t>
  </si>
  <si>
    <t xml:space="preserve"> Q6 45 TFSI quattro 黑武士 6座</t>
  </si>
  <si>
    <t xml:space="preserve"> Q6 50 TFSI quattro 行云型 羽林套装 6座</t>
  </si>
  <si>
    <t xml:space="preserve"> Q6 50 TFSI quattro 黑武士 6座</t>
  </si>
  <si>
    <r>
      <rPr>
        <sz val="12"/>
        <color indexed="8"/>
        <rFont val="等线"/>
        <charset val="134"/>
      </rPr>
      <t xml:space="preserve">外观颜色：卧虎白、醒狮灰、玄牛黑、天马蓝、飞龙青、游侠绿、麒麟棕、箭羽灰
内饰颜色：瞳黑、须灰、驼褐、羽白、茸棕、冠红、影灰
</t>
    </r>
    <r>
      <rPr>
        <b/>
        <sz val="12"/>
        <color rgb="FF0070C0"/>
        <rFont val="等线"/>
        <charset val="134"/>
      </rPr>
      <t>权益：
①选装包同享整车折扣
②2年或者5万公里三包，以先到者为准
③3年或10万公里整车质保，以先到者为准
④3年免费24小时安全顾问事故处理协助服务
⑤3年免费Audi Connect &amp; Asterix移动互联服务
⑥3年免费基础服务流量
⑦3年内每月赠送6GB通用流量
⑧脚垫</t>
    </r>
  </si>
  <si>
    <r>
      <rPr>
        <b/>
        <sz val="12"/>
        <color indexed="8"/>
        <rFont val="微软雅黑"/>
        <charset val="134"/>
      </rPr>
      <t>奥迪</t>
    </r>
    <r>
      <rPr>
        <b/>
        <sz val="12"/>
        <color indexed="8"/>
        <rFont val="Arial"/>
        <charset val="134"/>
      </rPr>
      <t xml:space="preserve"> 
</t>
    </r>
    <r>
      <rPr>
        <b/>
        <sz val="12"/>
        <color rgb="FF000000"/>
        <rFont val="宋体"/>
        <charset val="134"/>
      </rPr>
      <t>纯电</t>
    </r>
    <r>
      <rPr>
        <b/>
        <sz val="12"/>
        <color indexed="8"/>
        <rFont val="Arial"/>
        <charset val="134"/>
      </rPr>
      <t xml:space="preserve">Q5 e-tron
</t>
    </r>
  </si>
  <si>
    <t>Q5 e-tron 40 e-tron 闪耀型</t>
  </si>
  <si>
    <t>Q5 e-tron 40 e-tron 星耀型</t>
  </si>
  <si>
    <t>Q5 e-tron 50 e-tron quattro 光耀型</t>
  </si>
  <si>
    <r>
      <rPr>
        <sz val="12"/>
        <rFont val="等线"/>
        <charset val="134"/>
      </rPr>
      <t xml:space="preserve">外观颜色：达摩黑、李白、墨子绿、花木蓝、诸葛灰
内饰颜色：白翎-凤羽黑、灰翎-凤羽灰、橙翎-凤羽灰、银翎-凤羽黑、红翎-凤羽灰、银翎-霜翼黑、灰翎-冰痕棕、橙翎-冰痕灰、红翎-冰痕黑
</t>
    </r>
    <r>
      <rPr>
        <b/>
        <sz val="12"/>
        <color rgb="FF0070C0"/>
        <rFont val="等线"/>
        <charset val="134"/>
      </rPr>
      <t>权益：
①选装包同享整车折扣
②2年或者5万公里三包，以先到者为准
③3年或10万公里整车质保，以先到者为准
④8年或16万公里三电质保，以先到者为准
⑤3年免费24小时安全顾问事故处理协助服务
⑥3年免费Audi Connect &amp; Asterix移动互联服务
⑦3年免费基础服务流量
⑧3年内每月赠送6GB通用流量</t>
    </r>
  </si>
  <si>
    <r>
      <rPr>
        <b/>
        <sz val="36"/>
        <color theme="0"/>
        <rFont val="等线"/>
        <charset val="134"/>
      </rPr>
      <t xml:space="preserve">一汽奥迪
</t>
    </r>
    <r>
      <rPr>
        <b/>
        <sz val="12"/>
        <color theme="0"/>
        <rFont val="等线"/>
        <charset val="134"/>
      </rPr>
      <t>此方案有效期：2025年第二季度
咨询服务热线：010-64097221</t>
    </r>
  </si>
  <si>
    <r>
      <rPr>
        <sz val="12"/>
        <rFont val="等线"/>
        <charset val="134"/>
      </rPr>
      <t xml:space="preserve">
一汽奥迪针对留学生免税车提供奥迪VIP专享待遇，包括资源供应、售前整备、交车服务以及售后服务，奥迪车型权益升级悦行无忧，尊享3次原厂免费机油
一汽奥迪全系车型支持个性化定制（定制选装装备同享整车折扣率）
</t>
    </r>
    <r>
      <rPr>
        <b/>
        <sz val="12"/>
        <color rgb="FFFF0000"/>
        <rFont val="等线"/>
        <charset val="134"/>
      </rPr>
      <t xml:space="preserve">汽车消费补贴：
购买一汽奥迪车型可享杭州（一汽奥迪免税车开票方所属地为杭州地区）汽车消费补贴，额度有限，领完即止。
购车价格（不包括相关税费，下同)在10万元（含）-20万元的补贴2000元；在20万元（含）-30万元的补贴4000元；在30万元(含)-50万元的补贴6000元；
活动时间：2025年4月25日（含）至2025年6月30日（含），用完即止，机动车销售发票时间需在政策执行期限内。
上牌时间：2025年7月10日（含）前，申报时间：2025年7月15日前。
请在取得《机动车销售统发票》后及时办理免税上牌手续，并向中企诚谊提供申请补贴的相应资料
*价格表中“补贴后价格”为免税价扣除汽车消费补贴（2000至6000元）后的金额，实际付款价及厂家开票价仍为免税价金额，相关补贴政策最终实施及审核标准需以相关部门规定为准。
</t>
    </r>
    <r>
      <rPr>
        <sz val="12"/>
        <rFont val="等线"/>
        <charset val="134"/>
      </rPr>
      <t xml:space="preserve">
</t>
    </r>
    <r>
      <rPr>
        <b/>
        <sz val="12"/>
        <rFont val="等线"/>
        <charset val="134"/>
      </rPr>
      <t>废更新补贴/置换更新补贴</t>
    </r>
    <r>
      <rPr>
        <sz val="12"/>
        <rFont val="等线"/>
        <charset val="134"/>
      </rPr>
      <t xml:space="preserve">
对于留学生本人名下有旧机动车辆的（2025年1月8日前登记在申请人名下），可享受报废更新补贴/置换更新补贴
报废更新补贴：自2025年1月1日起，报废名下的燃油乘用车或新能源乘用车后，购买2.0升及以下排量燃油车，享补贴15000元；购买新能源乘用车，享补贴20000元。
置换更新补贴：2025年1月1日至2025年12月31日,个人消费者置换更新本人名下乘用车,并新购乘用车。享补贴10000-15000元补贴。2025年4月25日（含）至6月30日（含）开票的，补贴叠加1000~5000元
*以上补贴政策最终实施及审核标准需以相关部门规定为准。</t>
    </r>
  </si>
  <si>
    <t>补贴后价格*</t>
  </si>
  <si>
    <t>奥迪 Q5L
2025款</t>
  </si>
  <si>
    <t>Q5L quattro 45周年典藏版 40 TFSI 时尚动感型</t>
  </si>
  <si>
    <t>Q5L quattro 45周年典藏版 40 TFSI 豪华动感型</t>
  </si>
  <si>
    <t>Q5L quattro 45周年典藏版 45 TFSI 豪华动感型</t>
  </si>
  <si>
    <t>Q5L quattro 45周年典藏版 45 TFSI 臻选动感型</t>
  </si>
  <si>
    <t>外观颜色：阿科纳白、传奇黑、律动蓝、纳多灰、 哑光传奇黑
内饰颜色：黑色、阿拉斯红色、欧卡皮棕、岩石灰</t>
  </si>
  <si>
    <t>奥迪 Q5L轿跑
2025款</t>
  </si>
  <si>
    <t>Q5L轿跑 quattro 45周年典藏版 40 TFSI 时尚型</t>
  </si>
  <si>
    <t>Q5L轿跑 quattro 45周年典藏版 40 TFSI 豪华型</t>
  </si>
  <si>
    <t>Q5L轿跑 quattro 45周年典藏版 45 TFSI 豪华型</t>
  </si>
  <si>
    <t>外观颜色：阿科纳白、传奇黑、律动蓝、纳多灰、哑光传奇黑 
内饰颜色：黑色、岩石灰</t>
  </si>
  <si>
    <r>
      <rPr>
        <b/>
        <sz val="11"/>
        <rFont val="等线"/>
        <charset val="134"/>
      </rPr>
      <t xml:space="preserve">奥迪 </t>
    </r>
    <r>
      <rPr>
        <b/>
        <sz val="12"/>
        <rFont val="等线"/>
        <charset val="134"/>
      </rPr>
      <t>A4L
2025款</t>
    </r>
  </si>
  <si>
    <t>2025款 200万辆悦享版 40 TFSI 时尚动感型</t>
  </si>
  <si>
    <t>2025款 200万辆悦享版 40 TFSI 豪华动感型</t>
  </si>
  <si>
    <t>2025款 200万辆悦享版 40 TFSI 豪华动感型 B&amp;O 星夜版</t>
  </si>
  <si>
    <t>2025款 200万辆悦享版 45 TFSI quattro 臻选动感型</t>
  </si>
  <si>
    <r>
      <rPr>
        <sz val="12"/>
        <color indexed="8"/>
        <rFont val="等线"/>
        <charset val="134"/>
      </rPr>
      <t xml:space="preserve">可选颜色：阿科纳白、传奇黑、天云灰、纳多灰
内饰颜色：黑色、阿拉斯红色、黑色/岩浆红、黑色/灰色、灰色
</t>
    </r>
    <r>
      <rPr>
        <b/>
        <sz val="12"/>
        <color rgb="FFFF0000"/>
        <rFont val="等线"/>
        <charset val="134"/>
      </rPr>
      <t xml:space="preserve">限时终身质保
</t>
    </r>
    <r>
      <rPr>
        <sz val="12"/>
        <color rgb="FFFF0000"/>
        <rFont val="等线"/>
        <charset val="134"/>
      </rPr>
      <t xml:space="preserve">质量担保起始日期在2025年4月1日至2025年5月31日内，在中企诚谊销售的A4L新车同时满足相关条件时*，即可享受一汽奥迪整车免费终身质保权益
*详询中企诚谊    </t>
    </r>
    <r>
      <rPr>
        <sz val="12"/>
        <color indexed="8"/>
        <rFont val="等线"/>
        <charset val="134"/>
      </rPr>
      <t xml:space="preserve">                                                                                                                  </t>
    </r>
  </si>
  <si>
    <t xml:space="preserve">新奥迪 A6L
2025款 </t>
  </si>
  <si>
    <t>A6L 40 TFSI 豪华动感型</t>
  </si>
  <si>
    <t>A6L 45 TFSI 臻选动感型</t>
  </si>
  <si>
    <t>A6L 45 TFSI quattro 臻选动感型</t>
  </si>
  <si>
    <t>A6L 45 TFSI quattro 臻选动感型+尊享包</t>
  </si>
  <si>
    <t>A6L 55 TFSI quattro 尊享动感型</t>
  </si>
  <si>
    <t>A6L 55 TFSI quattro 旗舰动感型</t>
  </si>
  <si>
    <t>外观颜色：阿科纳白、传奇黑、白金色、天云灰、星际黑（需额外加2000元）
内饰颜色：黑色、欧卡皮棕、珠母米</t>
  </si>
  <si>
    <r>
      <rPr>
        <b/>
        <sz val="12"/>
        <rFont val="等线"/>
        <charset val="134"/>
      </rPr>
      <t>奥迪</t>
    </r>
    <r>
      <rPr>
        <b/>
        <sz val="11"/>
        <rFont val="等线"/>
        <charset val="134"/>
      </rPr>
      <t xml:space="preserve"> </t>
    </r>
    <r>
      <rPr>
        <b/>
        <sz val="12"/>
        <rFont val="等线"/>
        <charset val="134"/>
      </rPr>
      <t xml:space="preserve">Q3
</t>
    </r>
    <r>
      <rPr>
        <b/>
        <sz val="11"/>
        <rFont val="等线"/>
        <charset val="134"/>
      </rPr>
      <t xml:space="preserve">
2024款</t>
    </r>
  </si>
  <si>
    <t>Q3 35TFSI 进取动感型</t>
  </si>
  <si>
    <t>Q3 35TFSI 时尚动感型</t>
  </si>
  <si>
    <t>Q3 35TFSI RS套件燃速型</t>
  </si>
  <si>
    <t>Q3 40TFSI 时尚动感型</t>
  </si>
  <si>
    <t>Q3 40TFSI 时尚动感型 哑光漆</t>
  </si>
  <si>
    <t>Q3 40TFSI RS套件燃速型</t>
  </si>
  <si>
    <t xml:space="preserve">Q3 45TFSl quattro 时尚动感型 </t>
  </si>
  <si>
    <t>外观颜色：雪邦蓝、冰川白、天云灰、阿瓦隆绿、量子灰、哑光天云灰
内饰颜色：黑色、棕色</t>
  </si>
  <si>
    <r>
      <rPr>
        <b/>
        <sz val="12"/>
        <rFont val="等线"/>
        <charset val="134"/>
      </rPr>
      <t>奥迪</t>
    </r>
    <r>
      <rPr>
        <b/>
        <sz val="11"/>
        <rFont val="等线"/>
        <charset val="134"/>
      </rPr>
      <t xml:space="preserve"> </t>
    </r>
    <r>
      <rPr>
        <b/>
        <sz val="12"/>
        <rFont val="等线"/>
        <charset val="134"/>
      </rPr>
      <t xml:space="preserve">Q3
轿跑
</t>
    </r>
    <r>
      <rPr>
        <b/>
        <sz val="11"/>
        <rFont val="等线"/>
        <charset val="134"/>
      </rPr>
      <t xml:space="preserve">
2024款</t>
    </r>
  </si>
  <si>
    <t>Q3 Sportback 轿跑 35TFSI 进取型</t>
  </si>
  <si>
    <t>Q3 Sportback 轿跑 40TFSI 时尚型</t>
  </si>
  <si>
    <t>Q3 sportback 轿跑 40 TFSI RS套件燃速型</t>
  </si>
  <si>
    <t>Q3 Sportback 轿跑 45TFSI quattro 时尚型</t>
  </si>
  <si>
    <t>外观颜色：冰川白、雪邦蓝、天云灰 、阿瓦隆绿、量子灰、哑光天云灰
内饰颜色：黑色、棕色</t>
  </si>
  <si>
    <r>
      <rPr>
        <b/>
        <sz val="12"/>
        <rFont val="等线"/>
        <charset val="134"/>
      </rPr>
      <t>奥迪</t>
    </r>
    <r>
      <rPr>
        <b/>
        <sz val="11"/>
        <rFont val="等线"/>
        <charset val="134"/>
      </rPr>
      <t xml:space="preserve"> </t>
    </r>
    <r>
      <rPr>
        <b/>
        <sz val="12"/>
        <rFont val="等线"/>
        <charset val="134"/>
      </rPr>
      <t>A3</t>
    </r>
    <r>
      <rPr>
        <b/>
        <sz val="11"/>
        <rFont val="等线"/>
        <charset val="134"/>
      </rPr>
      <t xml:space="preserve">
Sportback
2025款</t>
    </r>
  </si>
  <si>
    <t>A3 Sportback 35TFSI 飞驰悦享型</t>
  </si>
  <si>
    <t>A3 Sportback 35TFSI 飞驰尊享型</t>
  </si>
  <si>
    <t>A3 Sportback 35TFSI 飞驰尊享型豪华臻选包</t>
  </si>
  <si>
    <t xml:space="preserve"> 外观颜色：冰川白、天云灰、哥特兰绿、纳瓦拉蓝、极光紫、飞驰灰</t>
  </si>
  <si>
    <r>
      <rPr>
        <b/>
        <sz val="12"/>
        <rFont val="等线"/>
        <charset val="134"/>
      </rPr>
      <t>奥迪</t>
    </r>
    <r>
      <rPr>
        <b/>
        <sz val="11"/>
        <rFont val="等线"/>
        <charset val="134"/>
      </rPr>
      <t xml:space="preserve"> </t>
    </r>
    <r>
      <rPr>
        <b/>
        <sz val="12"/>
        <rFont val="等线"/>
        <charset val="134"/>
      </rPr>
      <t>A3L</t>
    </r>
    <r>
      <rPr>
        <b/>
        <sz val="11"/>
        <rFont val="等线"/>
        <charset val="134"/>
      </rPr>
      <t xml:space="preserve">
Limousine
2025款</t>
    </r>
  </si>
  <si>
    <t>A3L Limousine35 TFSI 飞驰悦享型</t>
  </si>
  <si>
    <t>A3L Limousine35 TFSI 飞驰尊享型</t>
  </si>
  <si>
    <t>A3L Limousine35 TFSI 飞驰尊享型豪华臻选包</t>
  </si>
  <si>
    <t>奥迪 Q4 e-tron
2024款</t>
  </si>
  <si>
    <t>40 e-tron 创行版</t>
  </si>
  <si>
    <t>40 e-tron 创境耀夜版</t>
  </si>
  <si>
    <t>40 e-tron 创境版</t>
  </si>
  <si>
    <t>50 e-tron quattro 创境曜夜版</t>
  </si>
  <si>
    <t>50 e-tron quattro 创享曜夜版</t>
  </si>
  <si>
    <t>外观颜色：冰川白、量子灰、星光蓝、异星蓝 
内饰颜色：黑色、灰色、米色</t>
  </si>
  <si>
    <t>奥迪 Q2L</t>
  </si>
  <si>
    <t>Q2L 35TFSI 时尚动感型</t>
  </si>
  <si>
    <t>代办服务费
2,800元</t>
  </si>
  <si>
    <t>外观颜色：冰川白、锰石黑</t>
  </si>
  <si>
    <r>
      <rPr>
        <b/>
        <sz val="36"/>
        <color theme="0"/>
        <rFont val="等线"/>
        <charset val="134"/>
      </rPr>
      <t>北京奔驰</t>
    </r>
    <r>
      <rPr>
        <b/>
        <sz val="12"/>
        <color theme="0"/>
        <rFont val="等线"/>
        <charset val="134"/>
      </rPr>
      <t xml:space="preserve">
咨询服务热线：010-64097221</t>
    </r>
  </si>
  <si>
    <t>免税价格及供货情况以实际购车时厂家价格政策及生产情况为准</t>
  </si>
  <si>
    <t>北京奔驰   GLC L
2025款</t>
  </si>
  <si>
    <t xml:space="preserve"> GLC 260 L 4MATIC 动感型 5座</t>
  </si>
  <si>
    <t xml:space="preserve"> GLC 260 L 4MATIC 豪华型 5座</t>
  </si>
  <si>
    <t xml:space="preserve"> GLC 300 L 4MATIC 动感型 5座</t>
  </si>
  <si>
    <t xml:space="preserve"> GLC 300 L 4MATIC 动感型 7座</t>
  </si>
  <si>
    <t xml:space="preserve"> GLC 300 L 4MATIC 豪华型 5座</t>
  </si>
  <si>
    <t xml:space="preserve"> GLC 300 L 4MATIC 豪华型 7座</t>
  </si>
  <si>
    <t>车身：北极白、曜岩黑、海夜蓝、红宝石黑、松石绿、石墨灰、时空银、绿砾石银
内饰：黑色、赭石棕色</t>
  </si>
  <si>
    <t>北京奔驰 GLB
2025款</t>
  </si>
  <si>
    <t>GLB 200 动感型</t>
  </si>
  <si>
    <t>GLB 200 时尚型</t>
  </si>
  <si>
    <t>GLB 220 动感型</t>
  </si>
  <si>
    <t>GLB 220 时尚型</t>
  </si>
  <si>
    <t>GLB 220 4MATIC</t>
  </si>
  <si>
    <t>车身：北极白、曜岩黑、山灰色、海夜蓝、时空银
内饰：黑色、棕色</t>
  </si>
  <si>
    <r>
      <rPr>
        <b/>
        <sz val="12"/>
        <color indexed="8"/>
        <rFont val="等线"/>
        <charset val="134"/>
      </rPr>
      <t xml:space="preserve">北京奔驰 GLA
</t>
    </r>
    <r>
      <rPr>
        <b/>
        <sz val="12"/>
        <rFont val="等线"/>
        <charset val="134"/>
      </rPr>
      <t>2025款</t>
    </r>
  </si>
  <si>
    <t xml:space="preserve"> GLA 200</t>
  </si>
  <si>
    <t xml:space="preserve"> GLA 220</t>
  </si>
  <si>
    <t xml:space="preserve"> GLA 220 4MATIC </t>
  </si>
  <si>
    <r>
      <rPr>
        <sz val="12"/>
        <color indexed="8"/>
        <rFont val="等线"/>
        <charset val="134"/>
      </rPr>
      <t>车身颜色：北极白、</t>
    </r>
    <r>
      <rPr>
        <sz val="12"/>
        <rFont val="等线"/>
        <charset val="134"/>
      </rPr>
      <t>曜岩黑</t>
    </r>
    <r>
      <rPr>
        <sz val="12"/>
        <color indexed="8"/>
        <rFont val="等线"/>
        <charset val="134"/>
      </rPr>
      <t>、山灰、海夜蓝、时空银
内饰颜色：黑色、棕色、灰/黑</t>
    </r>
  </si>
  <si>
    <t>北京奔驰 C级
2025款</t>
  </si>
  <si>
    <t xml:space="preserve"> C 200 L 运动版</t>
  </si>
  <si>
    <t xml:space="preserve"> C 260 L</t>
  </si>
  <si>
    <t xml:space="preserve"> C 260 L 运动版</t>
  </si>
  <si>
    <t xml:space="preserve"> C 260 L 4MATIC 运动版</t>
  </si>
  <si>
    <t xml:space="preserve"> C 260 L 皓夜运动版</t>
  </si>
  <si>
    <r>
      <rPr>
        <sz val="12"/>
        <color indexed="8"/>
        <rFont val="等线"/>
        <charset val="134"/>
      </rPr>
      <t>车身颜色：松石绿、北极白、曜岩黑、海夜蓝、石墨灰、时空银、绿砾石银
内饰颜色：黑色、黑色/灰色、</t>
    </r>
    <r>
      <rPr>
        <sz val="12"/>
        <rFont val="等线"/>
        <charset val="134"/>
      </rPr>
      <t>黑色/棕色（运动轿车）、黑色/米色（轿车）</t>
    </r>
  </si>
  <si>
    <t>北京奔驰 C级
新能源
2025款</t>
  </si>
  <si>
    <t xml:space="preserve"> C 350 e L 插电式混合动力运动轿车</t>
  </si>
  <si>
    <t>车身颜色：松石绿、北极白、曜岩黑、海夜蓝、石墨灰、时空银、绿砾石银
内饰颜色：黑色、黑色/灰色、黑色/棕色</t>
  </si>
  <si>
    <t>北京奔驰 E级
长轴距轿车
2025款</t>
  </si>
  <si>
    <t xml:space="preserve"> E 260 L</t>
  </si>
  <si>
    <t xml:space="preserve"> E 260 L 运动型</t>
  </si>
  <si>
    <t xml:space="preserve"> E 260 L 4MATIC</t>
  </si>
  <si>
    <t xml:space="preserve"> E 260 L 4MATIC 运动型</t>
  </si>
  <si>
    <t xml:space="preserve"> E 300 L 时尚型</t>
  </si>
  <si>
    <t xml:space="preserve"> E 300 L 运动时尚型</t>
  </si>
  <si>
    <t xml:space="preserve"> E 300 L 豪华型</t>
  </si>
  <si>
    <t xml:space="preserve"> E 300 L 运动豪华型</t>
  </si>
  <si>
    <t xml:space="preserve"> E 300 L 尊贵型</t>
  </si>
  <si>
    <t xml:space="preserve"> E 300 L 运动尊贵型</t>
  </si>
  <si>
    <t>车身颜色：北极白、曜岩黑、海岳蓝、红宝石黑、石墨灰、时空银、松石绿、绿砾石银
内饰颜色：黑色、棕色</t>
  </si>
  <si>
    <t>北京奔驰 E级
新能源
2024款</t>
  </si>
  <si>
    <t xml:space="preserve"> E 350 e L 插电式混合动力轿车</t>
  </si>
  <si>
    <t xml:space="preserve"> E 350 e L 插电式混合动力运动轿车</t>
  </si>
  <si>
    <t>北京奔驰 A级
2025款</t>
  </si>
  <si>
    <t xml:space="preserve"> A 180 L</t>
  </si>
  <si>
    <t xml:space="preserve"> A 200 L 时尚型</t>
  </si>
  <si>
    <t xml:space="preserve"> AMG A 35 L 4MATIC </t>
  </si>
  <si>
    <t>车身颜色：北极白、时空银、海夜蓝、曜岩黑、山灰色    
内饰颜色：黑色、灰色（A 180L）；黑/黑、棕/黑（A 200L 时尚型）；
AMG车身颜色：北极白、曜岩黑、山灰、海夜蓝、时空银
AMG内饰颜色：黑、黑红</t>
  </si>
  <si>
    <r>
      <rPr>
        <b/>
        <sz val="36"/>
        <color theme="0"/>
        <rFont val="等线"/>
        <charset val="134"/>
      </rPr>
      <t>长安林肯</t>
    </r>
    <r>
      <rPr>
        <b/>
        <sz val="12"/>
        <color theme="0"/>
        <rFont val="等线"/>
        <charset val="134"/>
      </rPr>
      <t xml:space="preserve">
咨询服务热线：010-64097221</t>
    </r>
  </si>
  <si>
    <t>厂家会对自身产品在年款、配置等方面不定期进行调整，最终车辆价格及配置需以厂家政策及排产为准</t>
  </si>
  <si>
    <t>林肯Z
2025款</t>
  </si>
  <si>
    <t>林肯Z 2.0T 燃油 尊悦版</t>
  </si>
  <si>
    <t>林肯Z 2.0T 燃油 尊尚版</t>
  </si>
  <si>
    <t>林肯Z 2.0T 燃油 尊逸版</t>
  </si>
  <si>
    <t>林肯Z 2.0T 混动 尊尚版</t>
  </si>
  <si>
    <t>林肯Z 2.0T 混动 尊逸版</t>
  </si>
  <si>
    <t>林肯Z 2.0T 混动 尊耀版</t>
  </si>
  <si>
    <t>外观颜色：电光银、鱼子酱灰、冰川蓝、瀚金黑、铂钻白（加2000元）
内饰颜色：质子黑、木星棕、谧静蓝、秋栗棕
购买林肯车型可享：①免费首次保养 ②5年或14万公里质保</t>
  </si>
  <si>
    <t>冒险家
2024款</t>
  </si>
  <si>
    <t>冒险家 2.0T 前驱 尊悦版</t>
  </si>
  <si>
    <t>冒险家 2.0T 前驱 尊享版</t>
  </si>
  <si>
    <t>冒险家 2.0T 前驱 尊雅版</t>
  </si>
  <si>
    <t>冒险家 2.0T 四驱 尊耀版</t>
  </si>
  <si>
    <t>冒险家 1.5T 前驱 尊享混动版</t>
  </si>
  <si>
    <t>冒险家 1.5T 前驱 尊雅混动版</t>
  </si>
  <si>
    <t>冒险家 木兰特别版（混动）</t>
  </si>
  <si>
    <t>外观颜色：电光银、冰川蓝、车厘子红、鱼子酱灰、瀚金黑、铂钻白（加2000元）、燕山白（木兰特别版）
内饰颜色：曜岩黑、星云灰、谧静蓝、波士顿红
尊雅版（燃油版及混动版）可选装：Revel® 锐威高级音响系统（8000元）
购买林肯车型可享：①免费首次保养 ②5年或14万公里质保</t>
  </si>
  <si>
    <t xml:space="preserve">
航海家
2025款</t>
  </si>
  <si>
    <t>航海家 尊享版 2.0T 四驱</t>
  </si>
  <si>
    <t>航海家 尊逸版 2.0T 四驱</t>
  </si>
  <si>
    <t>航海家 尊睿版 2.0T 四驱</t>
  </si>
  <si>
    <t>航海家 尊耀版 2.7T V6 四驱（2021款）</t>
  </si>
  <si>
    <t>航海家 尊逸混动版 2.0T 四驱</t>
  </si>
  <si>
    <t>航海家 尊睿混动版 2.0T 四驱</t>
  </si>
  <si>
    <t>航海家 总统混动版 2.0T 四驱</t>
  </si>
  <si>
    <t>车身颜色：瀚金黑、铂钻白（加2000）、鱼子酱灰、海湾蓝、电光银
内饰颜色：曜岩黑、母贝灰、木星棕、红咖棕（2.7T 尊耀版）、浅湾蓝（2.7T 尊耀版）、流光雅宴（总统混动版）
购买林肯车型可享：①免费首次保养 ②5年或14万公里质保（混动版为7年或18万公里质保、2.7T V6 尊耀版为3年或10万公里质保）</t>
  </si>
  <si>
    <t>飞行家
2024款</t>
  </si>
  <si>
    <t>飞行家 典雅版 3.0T 四驱 六/七座</t>
  </si>
  <si>
    <t>飞行家 高雅版 3.0T 四驱 六/七座</t>
  </si>
  <si>
    <t>飞行家 奢雅版 3.0T 四驱 六座</t>
  </si>
  <si>
    <t>飞行家 奢雅版 3.0T 四驱 六座（+二排带中央扶手）</t>
  </si>
  <si>
    <t>飞行家 总统版 3.0T 四驱 六座</t>
  </si>
  <si>
    <t>飞行家 总统版 3.0T 四驱 六座（+二排带中央扶手）</t>
  </si>
  <si>
    <t>车身颜色：长空蓝、玄云灰、苍穹黑、皓月白（加2000）
内饰颜色：土星灰、木星棕、金星橙
购买林肯车型可享：①免费首次保养 ②5年或14万公里质保</t>
  </si>
  <si>
    <r>
      <rPr>
        <b/>
        <sz val="36"/>
        <color theme="0"/>
        <rFont val="等线"/>
        <charset val="134"/>
      </rPr>
      <t>捷豹路虎</t>
    </r>
    <r>
      <rPr>
        <b/>
        <sz val="12"/>
        <color theme="0"/>
        <rFont val="等线"/>
        <charset val="134"/>
      </rPr>
      <t xml:space="preserve">
咨询服务热线：010-64097221</t>
    </r>
  </si>
  <si>
    <t>路虎 揽胜极光L
2024款</t>
  </si>
  <si>
    <t>极光L 200PS 流光熠雅版</t>
  </si>
  <si>
    <t>来电详询</t>
  </si>
  <si>
    <t>极光L 249PS 驭光尊耀版</t>
  </si>
  <si>
    <t>极光L 249PS 凝光限定版</t>
  </si>
  <si>
    <t>车身颜色：富士白、圣托里尼黑、首尔珍珠银、贝尔维亚绿、瓦雷泽蓝、夏朗德灰、大屿山铜
内饰颜色：檀木黑、石榴红/檀木黑、檀木黑/薄云色</t>
  </si>
  <si>
    <t>路虎 发现运动
2024款</t>
  </si>
  <si>
    <t>发现运动 性能科技版</t>
  </si>
  <si>
    <t>发现运动 豪华定制版</t>
  </si>
  <si>
    <t>车身颜色：富士白、圣托里尼黑、拜伦湾蓝、大屿山铜、硅谷银、夏朗德灰
内饰颜色：檀木黑、琥珀褐色</t>
  </si>
  <si>
    <t xml:space="preserve">捷豹 XEL
2024款         </t>
  </si>
  <si>
    <t>XEL 青春运动版</t>
  </si>
  <si>
    <t>XEL 进取运动版</t>
  </si>
  <si>
    <t>XEL 耀黑运动版</t>
  </si>
  <si>
    <t>外观颜色：富士白、火焰蓝、圣托里尼黑、英国赛车绿、首尔珍珠银
内饰颜色：黑檀木、黑色/锡耶纳棕、黑色/火星红</t>
  </si>
  <si>
    <t xml:space="preserve">捷豹 XFL
2024款          </t>
  </si>
  <si>
    <t>XFL P200 两驱精英豪华版</t>
  </si>
  <si>
    <r>
      <rPr>
        <sz val="12"/>
        <rFont val="等线"/>
        <charset val="134"/>
      </rPr>
      <t>代办服务费
2,500</t>
    </r>
    <r>
      <rPr>
        <sz val="12"/>
        <color theme="0"/>
        <rFont val="等线"/>
        <charset val="134"/>
      </rPr>
      <t>元</t>
    </r>
  </si>
  <si>
    <t>XFL P250 两驱尊享豪华版</t>
  </si>
  <si>
    <t>XFL P300 四驱旗舰运动鎏金版</t>
  </si>
  <si>
    <t>外观颜色：富士白、火焰蓝、圣托里尼黑、首尔珍珠银、英国赛车绿
内饰颜色：黑檀木、黑色/浅米色、黑色/锡耶纳棕、黑色/火星红</t>
  </si>
  <si>
    <t xml:space="preserve">捷豹 E-PACE
2024款          </t>
  </si>
  <si>
    <t>E-PACE 青春运动版 E-DYNAMIC</t>
  </si>
  <si>
    <r>
      <rPr>
        <sz val="12"/>
        <rFont val="等线"/>
        <charset val="134"/>
      </rPr>
      <t>代办服务费
2,800</t>
    </r>
    <r>
      <rPr>
        <sz val="12"/>
        <color theme="0"/>
        <rFont val="等线"/>
        <charset val="134"/>
      </rPr>
      <t>元</t>
    </r>
  </si>
  <si>
    <t>E-PACE 进取运动版 R-DYNAMIC S</t>
  </si>
  <si>
    <t>E-PACE 耀黑运动版 R-DYNAMIC SE BLACK</t>
  </si>
  <si>
    <t>外观颜色：硅谷银、富士白、火焰蓝、英国赛车绿</t>
  </si>
  <si>
    <r>
      <rPr>
        <b/>
        <sz val="36"/>
        <color theme="0"/>
        <rFont val="等线"/>
        <charset val="134"/>
      </rPr>
      <t>英菲尼迪</t>
    </r>
    <r>
      <rPr>
        <b/>
        <sz val="12"/>
        <color theme="0"/>
        <rFont val="等线"/>
        <charset val="134"/>
      </rPr>
      <t xml:space="preserve">
咨询服务热线：010-64097221</t>
    </r>
  </si>
  <si>
    <t>QX60</t>
  </si>
  <si>
    <t>QX60 典雅版</t>
  </si>
  <si>
    <t>QX60 四驱卓越版</t>
  </si>
  <si>
    <t xml:space="preserve">QX60 四驱卓越版+悬浮式星河黑车顶设计   </t>
  </si>
  <si>
    <t>QX60 四驱卓越版+ProPILOT自动驾驶辅助</t>
  </si>
  <si>
    <t>QX60 四驱卓越版+ProPILOT自动驾驶辅助+悬浮式星河黑车顶设计</t>
  </si>
  <si>
    <t>QX60 四驱豪华版</t>
  </si>
  <si>
    <t>QX60 四驱豪华版+悬浮式星河黑车顶设计</t>
  </si>
  <si>
    <t>QX60 四驱豪华版+智能随行</t>
  </si>
  <si>
    <t>QX60 四驱尊贵版</t>
  </si>
  <si>
    <t>QX60 四驱尊贵版+悬浮式星河黑车顶设计</t>
  </si>
  <si>
    <t>QX60 四驱旗舰版</t>
  </si>
  <si>
    <t>外观颜色：流光铂金、拂晓蓝灰、莹贝白、宝石红、浩海蓝、玛瑙褐   
内饰颜色：黑色、棕色
英菲尼迪QX60车型享受6年或12万免费基础保养+4年或10万公里免费修理或更换+终生免费质量及事故救援</t>
  </si>
  <si>
    <t>QX50</t>
  </si>
  <si>
    <t>QX50 时尚版</t>
  </si>
  <si>
    <t>QX50 领航版</t>
  </si>
  <si>
    <t>QX50 领航版 + Bose</t>
  </si>
  <si>
    <t>QX50 四驱菁英版</t>
  </si>
  <si>
    <t>QX50 四驱领航版</t>
  </si>
  <si>
    <t>QX50 四驱领航版 + Bose</t>
  </si>
  <si>
    <t>QX50 四驱豪华版</t>
  </si>
  <si>
    <t xml:space="preserve">QX50 四驱旗舰版 </t>
  </si>
  <si>
    <r>
      <rPr>
        <sz val="12"/>
        <color indexed="8"/>
        <rFont val="等线"/>
        <charset val="134"/>
      </rPr>
      <t xml:space="preserve">车身颜色：莹贝白、暮色红、铂金灰、海浪蓝、耀影黑、水亮银、星岩棕  
内饰颜色：
米色真皮（配领航版、四驱领航版、四驱智能版）
黑色真皮（配领航版、四驱领航版、四驱智能版）
米/棕色奢华真皮（配四驱豪华版、四驱旗舰版）
黑色奢华真皮（配四驱豪华版、四驱旗舰版）
注：菁英版、时尚版、四驱菁英版内饰配黑色皮革或米色皮革。                                                                                
</t>
    </r>
    <r>
      <rPr>
        <sz val="12"/>
        <color rgb="FF0066CC"/>
        <rFont val="微软雅黑"/>
        <charset val="134"/>
      </rPr>
      <t>主流颜色推荐 铂金灰（黑内）、海浪蓝（黑内）、莹贝白（黑内）</t>
    </r>
    <r>
      <rPr>
        <sz val="12"/>
        <color indexed="8"/>
        <rFont val="等线"/>
        <charset val="134"/>
      </rPr>
      <t xml:space="preserve">
英菲尼迪</t>
    </r>
    <r>
      <rPr>
        <sz val="12"/>
        <color indexed="8"/>
        <rFont val="微软雅黑"/>
        <charset val="134"/>
      </rPr>
      <t>QX50</t>
    </r>
    <r>
      <rPr>
        <sz val="12"/>
        <color indexed="8"/>
        <rFont val="等线"/>
        <charset val="134"/>
      </rPr>
      <t>车型享受</t>
    </r>
    <r>
      <rPr>
        <sz val="12"/>
        <color indexed="8"/>
        <rFont val="微软雅黑"/>
        <charset val="134"/>
      </rPr>
      <t>6</t>
    </r>
    <r>
      <rPr>
        <sz val="12"/>
        <color indexed="8"/>
        <rFont val="等线"/>
        <charset val="134"/>
      </rPr>
      <t>年或</t>
    </r>
    <r>
      <rPr>
        <sz val="12"/>
        <color indexed="8"/>
        <rFont val="微软雅黑"/>
        <charset val="134"/>
      </rPr>
      <t>12</t>
    </r>
    <r>
      <rPr>
        <sz val="12"/>
        <color indexed="8"/>
        <rFont val="等线"/>
        <charset val="134"/>
      </rPr>
      <t>万免费基础保养</t>
    </r>
    <r>
      <rPr>
        <sz val="12"/>
        <color indexed="8"/>
        <rFont val="微软雅黑"/>
        <charset val="134"/>
      </rPr>
      <t>+4</t>
    </r>
    <r>
      <rPr>
        <sz val="12"/>
        <color indexed="8"/>
        <rFont val="等线"/>
        <charset val="134"/>
      </rPr>
      <t>年或</t>
    </r>
    <r>
      <rPr>
        <sz val="12"/>
        <color indexed="8"/>
        <rFont val="微软雅黑"/>
        <charset val="134"/>
      </rPr>
      <t>10</t>
    </r>
    <r>
      <rPr>
        <sz val="12"/>
        <color indexed="8"/>
        <rFont val="等线"/>
        <charset val="134"/>
      </rPr>
      <t>万公里免费修理或更换</t>
    </r>
    <r>
      <rPr>
        <sz val="12"/>
        <color indexed="8"/>
        <rFont val="微软雅黑"/>
        <charset val="134"/>
      </rPr>
      <t>+</t>
    </r>
    <r>
      <rPr>
        <sz val="12"/>
        <color indexed="8"/>
        <rFont val="等线"/>
        <charset val="134"/>
      </rPr>
      <t>终生免费质量及事故救援</t>
    </r>
  </si>
  <si>
    <t>Q50L
暂停订购</t>
  </si>
  <si>
    <t>Q50L 2.0T 逸享版</t>
  </si>
  <si>
    <t>Q50L 2.0T 进享版</t>
  </si>
  <si>
    <t>Q50L 2.0T 进享运动版</t>
  </si>
  <si>
    <r>
      <rPr>
        <sz val="12"/>
        <color indexed="8"/>
        <rFont val="等线"/>
        <charset val="134"/>
      </rPr>
      <t xml:space="preserve">车身颜色：莹贝白、海浪蓝、铂金灰、极夜黑、烈焰红
内饰颜色：
米色真皮（配逸享版、进享版、进享运动版）
灰色真皮（配逸享版、进享版、进享运动版、豪华运动版）
黑色真皮（配逸享版、进享版、进享运动版、豪华运动版）
注：舒适版内饰配黑色皮革或米色皮革。
</t>
    </r>
    <r>
      <rPr>
        <sz val="12"/>
        <color rgb="FF0066CC"/>
        <rFont val="微软雅黑"/>
        <charset val="134"/>
      </rPr>
      <t>主流颜色推荐 莹贝白（黑内）、海浪蓝（黑内）</t>
    </r>
    <r>
      <rPr>
        <sz val="10"/>
        <color indexed="30"/>
        <rFont val="微软雅黑"/>
        <charset val="134"/>
      </rPr>
      <t xml:space="preserve">
</t>
    </r>
    <r>
      <rPr>
        <sz val="12"/>
        <color indexed="8"/>
        <rFont val="等线"/>
        <charset val="134"/>
      </rPr>
      <t>英菲尼迪</t>
    </r>
    <r>
      <rPr>
        <sz val="12"/>
        <color indexed="8"/>
        <rFont val="微软雅黑"/>
        <charset val="134"/>
      </rPr>
      <t>Q50L</t>
    </r>
    <r>
      <rPr>
        <sz val="12"/>
        <color indexed="8"/>
        <rFont val="等线"/>
        <charset val="134"/>
      </rPr>
      <t>车型享受</t>
    </r>
    <r>
      <rPr>
        <sz val="12"/>
        <color indexed="8"/>
        <rFont val="微软雅黑"/>
        <charset val="134"/>
      </rPr>
      <t>4</t>
    </r>
    <r>
      <rPr>
        <sz val="12"/>
        <color indexed="8"/>
        <rFont val="等线"/>
        <charset val="134"/>
      </rPr>
      <t>年或</t>
    </r>
    <r>
      <rPr>
        <sz val="12"/>
        <color indexed="8"/>
        <rFont val="微软雅黑"/>
        <charset val="134"/>
      </rPr>
      <t>10</t>
    </r>
    <r>
      <rPr>
        <sz val="12"/>
        <color indexed="8"/>
        <rFont val="等线"/>
        <charset val="134"/>
      </rPr>
      <t>万公里免费修理或更换</t>
    </r>
  </si>
  <si>
    <r>
      <rPr>
        <b/>
        <sz val="36"/>
        <color theme="0"/>
        <rFont val="等线"/>
        <charset val="134"/>
      </rPr>
      <t>上汽大众</t>
    </r>
    <r>
      <rPr>
        <b/>
        <sz val="12"/>
        <color theme="0"/>
        <rFont val="等线"/>
        <charset val="134"/>
      </rPr>
      <t xml:space="preserve">
咨询服务热线：010-64097221</t>
    </r>
  </si>
  <si>
    <t>途昂Pro
2025款</t>
  </si>
  <si>
    <t>途昂Pro 450TSI 四驱探索版</t>
  </si>
  <si>
    <t>途昂Pro 450TSI 四驱纵横版</t>
  </si>
  <si>
    <t>途昂Pro 450TSI 四驱登峰版</t>
  </si>
  <si>
    <t>车身颜色：玄武黑、朝霞紫、云岭灰、沙丘棕
内饰颜色：星夜黑、黑色/浅云绿、黑色/云海白</t>
  </si>
  <si>
    <t>新途观L Pro
2024款</t>
  </si>
  <si>
    <t>途观L PRO 330TSI 两驱智行版</t>
  </si>
  <si>
    <t>途观L PRO 330TSI 两驱智领版</t>
  </si>
  <si>
    <t>途观L PRO 330TSI 两驱R-Line智领版</t>
  </si>
  <si>
    <t>途观L PRO 330TSI 两驱R-Line智尊版</t>
  </si>
  <si>
    <t>途观L PRO 380TSI 四驱R-Line智领版</t>
  </si>
  <si>
    <t>途观L PRO 380TSI 四驱R-Line智尊版</t>
  </si>
  <si>
    <t>可选颜色：弧光白、量子黑、光爆蓝、星系灰、辉光粉
内饰颜色：深域黑、月影灰/星渊黑、月影灰/浩渺蓝</t>
  </si>
  <si>
    <t>帕萨特 PRO
2025款</t>
  </si>
  <si>
    <t>2025款 Pro 300TSI 龙耀版</t>
  </si>
  <si>
    <t>2025款 Pro 300TSI 星空龙耀版</t>
  </si>
  <si>
    <t>2025款 Pro 380TSI 龙耀版</t>
  </si>
  <si>
    <t>2025款 Pro 380TSI 星空龙耀版</t>
  </si>
  <si>
    <t>2025款 Pro 380TSI 龙运版</t>
  </si>
  <si>
    <t>2025款 Pro 380TSI 星空龙运版</t>
  </si>
  <si>
    <t>2025款 Pro 380TSI 龙尊版</t>
  </si>
  <si>
    <t>2025款 Pro 380TSI 星空龙尊版</t>
  </si>
  <si>
    <t>可选颜色：瞬息白、镭射白、超感黑、比特灰、脉冲青（需加1800元）、赛博粉（需加1800元）
可选内饰：致雅黑、贝母白/沧海蓝、星空黑/星云蓝（黑武士运动套件专属）
可选装：黑武士运动套件（星空龙运版/星空龙尊版可选，选装价格3200元/1800元）</t>
  </si>
  <si>
    <r>
      <rPr>
        <b/>
        <sz val="12"/>
        <color indexed="8"/>
        <rFont val="等线"/>
        <charset val="134"/>
      </rPr>
      <t>新途观L
202</t>
    </r>
    <r>
      <rPr>
        <b/>
        <sz val="12"/>
        <color indexed="8"/>
        <rFont val="等线"/>
        <charset val="134"/>
      </rPr>
      <t>4</t>
    </r>
    <r>
      <rPr>
        <b/>
        <sz val="12"/>
        <color indexed="8"/>
        <rFont val="等线"/>
        <charset val="134"/>
      </rPr>
      <t>款</t>
    </r>
  </si>
  <si>
    <t>途观L 2024出众款 300TSI 龙腾版</t>
  </si>
  <si>
    <t>途观L 2024出众款 330TSI 龙腾版</t>
  </si>
  <si>
    <t>途观L 2024出众款 330TSI 自动两驱R-Line 龙耀版</t>
  </si>
  <si>
    <t>可选颜色：极光白、玄武黑
内饰颜色：曜石黑</t>
  </si>
  <si>
    <t>途观X
2024款</t>
  </si>
  <si>
    <t>途观X 330TSI旗舰版</t>
  </si>
  <si>
    <t>可选颜色：超导红、玄武黑、珀光银、极光白。（除黑色、白色外，其他颜色均需加价900元）</t>
  </si>
  <si>
    <t>帕萨特
2025款</t>
  </si>
  <si>
    <t>帕萨特 280TSI 商务版</t>
  </si>
  <si>
    <t>帕萨特 330TSI 精英版</t>
  </si>
  <si>
    <t>帕萨特 出众款 380TSI 龙腾版</t>
  </si>
  <si>
    <t>帕萨特 出众款 380TSI 龙耀版</t>
  </si>
  <si>
    <t>可选颜色：雅致白、玄武黑
可选内饰：曜石黑
部分车型可选装：星空选装包（+0元）</t>
  </si>
  <si>
    <t>途昂
2025款</t>
  </si>
  <si>
    <t>途昂 380TSI 四驱出众版</t>
  </si>
  <si>
    <t>可选颜色：玄武黑、冰川白
内饰颜色：曜岩黑</t>
  </si>
  <si>
    <t>途昂X
2025款</t>
  </si>
  <si>
    <t>途昂X 380TSI 四驱出众版</t>
  </si>
  <si>
    <t>可选颜色：玄武黑、冰川白
内饰颜色：钛晶黑</t>
  </si>
  <si>
    <t>威然
Viloran
2024款</t>
  </si>
  <si>
    <t>新威然 330TSI 商务版</t>
  </si>
  <si>
    <t>新威然 330TSI 豪华版</t>
  </si>
  <si>
    <t>新威然 380TSI 尊驰版</t>
  </si>
  <si>
    <t>新威然 380TSI 尊贵版</t>
  </si>
  <si>
    <t>新威然 380TSI 旗舰版</t>
  </si>
  <si>
    <t>可选颜色 外观：冰川白、冰岛银、丹霞红、日冕金、玄武黑、行云白  内饰： 棕色、米色</t>
  </si>
  <si>
    <t>途铠
T-Cross
2023款</t>
  </si>
  <si>
    <t>途铠2023款 1.5L 手动风尚版</t>
  </si>
  <si>
    <t>途铠2023款 1.5L 自动风尚版</t>
  </si>
  <si>
    <t>途铠2023款 1.5L 自动舒适版</t>
  </si>
  <si>
    <t>途铠2023款 300TSI 舒适版</t>
  </si>
  <si>
    <t>途铠2023款 300TSI 豪华版</t>
  </si>
  <si>
    <t>无钥匙进入/一键启动功能</t>
  </si>
  <si>
    <t>17寸精车铝合金轮毂</t>
  </si>
  <si>
    <t>途岳
2024款</t>
  </si>
  <si>
    <t>途岳300TSI新月版（1.5T）</t>
  </si>
  <si>
    <t>途岳300TSI皎月版（1.5T）</t>
  </si>
  <si>
    <t>途岳300TSI满月版（1.5T）</t>
  </si>
  <si>
    <t>途岳300TSI月尊版（1.5T）</t>
  </si>
  <si>
    <t>途岳330TSI四驱 月尊版（2.0T）</t>
  </si>
  <si>
    <t>可选颜色：月曜灰、月皓白|月晖银、月霜青、月霞红、月华蓝加900元</t>
  </si>
  <si>
    <t>凌渡L
2025款</t>
  </si>
  <si>
    <t>凌渡L 280TSI 潮辣款</t>
  </si>
  <si>
    <t>代办服务费
2,200元</t>
  </si>
  <si>
    <t>凌渡L 280TSI 炫辣款</t>
  </si>
  <si>
    <t>凌渡L 280TSI 酷辣款</t>
  </si>
  <si>
    <t>凌渡L 280TSI 超辣旗舰款</t>
  </si>
  <si>
    <t>全新朗逸
2024款</t>
  </si>
  <si>
    <t>新朗逸 1.5L 得逸版</t>
  </si>
  <si>
    <t>新朗逸 1.5L 满逸版</t>
  </si>
  <si>
    <t>新朗逸 1.5L 五百万纪念版</t>
  </si>
  <si>
    <t>新朗逸 300TSI 满逸版</t>
  </si>
  <si>
    <t>新朗逸 300TSI 领先版</t>
  </si>
  <si>
    <t>新朗逸 300TSI 永逸版</t>
  </si>
  <si>
    <t>全新途安L
2022款</t>
  </si>
  <si>
    <t>途安L 280TSI DSG风尚版7座</t>
  </si>
  <si>
    <t>途安L 280TSI DSG拓界版6座</t>
  </si>
  <si>
    <t>魔术空间选装包</t>
  </si>
  <si>
    <t>丹拿选装包</t>
  </si>
  <si>
    <t>宝贝无忧选装包</t>
  </si>
  <si>
    <t>智能导航选装包</t>
  </si>
  <si>
    <t>新辉昂</t>
  </si>
  <si>
    <t>新辉昂380TSI 豪华版</t>
  </si>
  <si>
    <t>新辉昂380TSI 尊贵版</t>
  </si>
  <si>
    <t>新辉昂380TSI 旗舰版</t>
  </si>
  <si>
    <t>斯柯达
柯迪亚克GT
订购前请详询</t>
  </si>
  <si>
    <t>TSI330 两驱舒适版 国六</t>
  </si>
  <si>
    <t>TSI330 两驱豪华版 国六</t>
  </si>
  <si>
    <t>TSI380 四驱豪华版 国六</t>
  </si>
  <si>
    <t>TSI380 四驱旗舰版 国六</t>
  </si>
  <si>
    <t>豪华版选装包</t>
  </si>
  <si>
    <t>斯柯达
柯迪亚克
订购前请详询</t>
  </si>
  <si>
    <t>TSI330 5座两驱标准版 国六</t>
  </si>
  <si>
    <t>TSI330 5座两驱舒适版 国六</t>
  </si>
  <si>
    <t>TSI330 5座两驱豪华优享版 国六</t>
  </si>
  <si>
    <t>TSI330 7座两驱豪华优享版 国六</t>
  </si>
  <si>
    <t>TSI380 7座四驱旗舰版 国六</t>
  </si>
  <si>
    <t>选装 全棕内饰</t>
  </si>
  <si>
    <t>18寸铝轮毂+电动尾门不带虚拟踏板</t>
  </si>
  <si>
    <t>19寸精车轮毂+电动尾门不带虚拟踏板</t>
  </si>
  <si>
    <t>斯柯达 柯珞克
Karoq
订购前请详询</t>
  </si>
  <si>
    <t>柯珞克TSI 230 标准版</t>
  </si>
  <si>
    <t>柯珞克TSI 280 舒适版</t>
  </si>
  <si>
    <t>柯珞克TSI 280 优享版</t>
  </si>
  <si>
    <t>柯珞克TSI 280 豪华版</t>
  </si>
  <si>
    <t>柯珞克TSI 280 旗舰版</t>
  </si>
  <si>
    <t>斯柯达 柯米克
Kamiq
订购前请详询</t>
  </si>
  <si>
    <t>柯米克1.5L 手动标准版</t>
  </si>
  <si>
    <t>柯米克1.5L 手动舒适版</t>
  </si>
  <si>
    <t>柯米克1.5L 手自一体标准版</t>
  </si>
  <si>
    <t>柯米克1.5L 手自一体舒适版</t>
  </si>
  <si>
    <t>斯柯达 速派
New Superb
订购前请详询</t>
  </si>
  <si>
    <t>全新速派1.4T手动标准版</t>
  </si>
  <si>
    <t>全新速派1.4T自动标准版</t>
  </si>
  <si>
    <t>全新速派1.4T自动舒适版</t>
  </si>
  <si>
    <t>全新速派1.8T自动舒适版</t>
  </si>
  <si>
    <t>全新速派1.8T自动豪华版</t>
  </si>
  <si>
    <t>全新速派2.0T自动旗舰版</t>
  </si>
  <si>
    <t>明锐经典款1.6L手动标准版</t>
  </si>
  <si>
    <t>明锐经典款1.6L手动舒适版</t>
  </si>
  <si>
    <t>明锐经典款1.6L手自一体标准版</t>
  </si>
  <si>
    <t>明锐经典款1.6L手自一体舒适版</t>
  </si>
  <si>
    <t>新明锐1.6L手动标准版</t>
  </si>
  <si>
    <t>新明锐1.6L手动舒适版</t>
  </si>
  <si>
    <t>新明锐1.6L自动舒适版</t>
  </si>
  <si>
    <t>新明锐1.6L自动豪华版</t>
  </si>
  <si>
    <t>新明锐TSI230（1.2T）手自一体舒适版</t>
  </si>
  <si>
    <t>新明锐TSI230（1.2T）手自一体豪华版</t>
  </si>
  <si>
    <t>新明锐TSI230（1.2T）手自一体旗舰版</t>
  </si>
  <si>
    <t>新明锐TSI280（1.4T）手自一体豪华版</t>
  </si>
  <si>
    <t>新明锐TSI280（1.4T）手自一体旗舰版</t>
  </si>
  <si>
    <t>明锐旅行车1.6L手动标准版</t>
  </si>
  <si>
    <t>明锐旅行车1.6L自动舒适版</t>
  </si>
  <si>
    <t>明锐旅行车1.6L手动豪华版</t>
  </si>
  <si>
    <t>明锐旅行车1.6L自动豪华版</t>
  </si>
  <si>
    <t>明锐旅行车TSI230（1.2T）手自一体舒适版</t>
  </si>
  <si>
    <t>明锐旅行车TSI230（1.2T）手自一体豪华版</t>
  </si>
  <si>
    <t>明锐旅行车TSI280（1.4T）手自一体豪华版</t>
  </si>
  <si>
    <t>明锐旅行车TSI280（1.4T）手自一体旗舰版</t>
  </si>
  <si>
    <t>Fabia 晶锐
订购前请详询</t>
  </si>
  <si>
    <t>全新晶锐1.4L手动前行版</t>
  </si>
  <si>
    <t>全新晶锐1.4L手动创行版</t>
  </si>
  <si>
    <t>全新晶锐1.4L自动前行版</t>
  </si>
  <si>
    <t>全新晶锐1.4L自动创行版</t>
  </si>
  <si>
    <t>全新晶锐1.6L自动创行版</t>
  </si>
  <si>
    <t>全新晶锐1.6L自动运动版</t>
  </si>
  <si>
    <t>全新晶锐1.6L自动智行版</t>
  </si>
  <si>
    <t>Rapid 昕锐
订购前请详询</t>
  </si>
  <si>
    <t>1.4手动前行版</t>
  </si>
  <si>
    <t>1.4手动创行版</t>
  </si>
  <si>
    <t>1.6手动前行版</t>
  </si>
  <si>
    <t>1.6自动前行版</t>
  </si>
  <si>
    <t>1.6手动创行版</t>
  </si>
  <si>
    <t>1.6自动创行版</t>
  </si>
  <si>
    <t>1.6手动尊行版</t>
  </si>
  <si>
    <t>1.6自动尊行版</t>
  </si>
  <si>
    <r>
      <rPr>
        <b/>
        <sz val="36"/>
        <color theme="0"/>
        <rFont val="等线"/>
        <charset val="134"/>
      </rPr>
      <t>一汽大众</t>
    </r>
    <r>
      <rPr>
        <b/>
        <sz val="12"/>
        <color theme="0"/>
        <rFont val="等线"/>
        <charset val="134"/>
      </rPr>
      <t xml:space="preserve">
（暂停预定）
咨询服务热线：010-64097221</t>
    </r>
  </si>
  <si>
    <t>揽境
2022款</t>
  </si>
  <si>
    <t>330TSI精英新境版-六座版(需单独咨询）</t>
  </si>
  <si>
    <t>330TSI豪华佳境版-六座版(需单独咨询）</t>
  </si>
  <si>
    <t>380TSI 四驱 豪华佳境版Pro-六座版＋泊车后视影像</t>
  </si>
  <si>
    <t>380TSI 四驱 豪华佳境版Pro-七座版+泊车后视影像</t>
  </si>
  <si>
    <t>380TSI 四驱 R-Line拓境版-六座版+高级大灯包+冬季包</t>
  </si>
  <si>
    <t>380TSI 四驱 R-Line拓境版-七座版+高级大灯包+冬季包</t>
  </si>
  <si>
    <t>揽境 380TSI 四驱 旗舰胜境版-六座版+泊车后视影像+外后视镜无防眩目</t>
  </si>
  <si>
    <t>揽境 380TSI 四驱 旗舰胜境版-七座版+泊车后视影像+外后视镜无防眩目</t>
  </si>
  <si>
    <t>揽境 530TSI 四驱 旗舰胜境版Pro-六座版+泊车后视影像+外后视镜无防眩目</t>
  </si>
  <si>
    <t>揽境 530TSI 四驱 旗舰胜境版Pro-七座版+泊车后视影像+外后视镜无防眩目</t>
  </si>
  <si>
    <t>单色车身：阿拉比卡棕 ，昊空蓝，极地白，砾石灰，锰石黑，星辰紫，星耀金，珠光白（珠光白需加1780元）
双色车身：普通双色车身需加1780元，珠光白/黑顶双色车身需加3560元
极地白/黑色车顶 ，砾石灰/黑色车顶，星辰紫/黑色车顶，星耀金/黑色车顶，珠光白/黑色车顶</t>
  </si>
  <si>
    <t>探岳
2023款</t>
  </si>
  <si>
    <t>280TSI 两驱豪华PLUS进阶版</t>
  </si>
  <si>
    <t>330TSI 两驱豪华PLUS进阶版</t>
  </si>
  <si>
    <t>330TSI 两驱R-Line高能版</t>
  </si>
  <si>
    <t>380TSI 四驱R-Line高能版</t>
  </si>
  <si>
    <t>380TSI 四驱R-LinePro智慧版</t>
  </si>
  <si>
    <t>车身颜色：极地白、锰石黑、锡石灰、湖境蓝、海谜蓝、珠光白（R-Line专属 另需加1524元）</t>
  </si>
  <si>
    <t>探岳X
2023款</t>
  </si>
  <si>
    <t>330TSI 两驱尊贵高能版</t>
  </si>
  <si>
    <t>330TSI 两驱旗舰智慧版</t>
  </si>
  <si>
    <t>380TSI 四驱旗舰智慧版</t>
  </si>
  <si>
    <t>外观颜色：极地白、星黛蓝、海迷蓝、纁霞红、天玄黑（哑光漆）、珠光白（另需加1626）
内饰颜色：黑色内饰、蓝色内饰</t>
  </si>
  <si>
    <t>全新数字高尔夫
2021款</t>
  </si>
  <si>
    <t>200TSI DSG 1.2T</t>
  </si>
  <si>
    <t>200TSI DSG Pro+温暖季节包 1.2T</t>
  </si>
  <si>
    <t>280TSI DSG Pro 1.4T</t>
  </si>
  <si>
    <t>280TSI DSG R-Line Lite 1.4T</t>
  </si>
  <si>
    <t>可选颜色：极地白、珠光白（R-Line专属 需另加1876元）、月岩灰、以太红、玛雅金、星际蓝、锰石黑</t>
  </si>
  <si>
    <t>全新数字高尔夫
GTI</t>
  </si>
  <si>
    <t>高尔夫GTI+空气净化过程无显示功能（Cleanair3.0） 2.0T</t>
  </si>
  <si>
    <r>
      <rPr>
        <sz val="12"/>
        <rFont val="等线"/>
        <charset val="134"/>
      </rPr>
      <t>代办服务费
2,200</t>
    </r>
    <r>
      <rPr>
        <sz val="12"/>
        <color theme="0"/>
        <rFont val="等线"/>
        <charset val="134"/>
      </rPr>
      <t>元</t>
    </r>
  </si>
  <si>
    <t>可选颜色：珠光白（需另加1860元）、以太红、锰石黑</t>
  </si>
  <si>
    <t>T-ROC·探歌
2022款</t>
  </si>
  <si>
    <t>280TSI精英PLUS+银灰色装饰条+全景天窗+智联包+无钥匙进入+全液晶数字仪表+【国六排放】</t>
  </si>
  <si>
    <t>280TSI舒享PLUS-黑色装饰条+电动座椅+【国六排放】</t>
  </si>
  <si>
    <t>280TSI舒享PLUS-黑色装饰条+电动座椅+后备箱普通开启+【国六排放】</t>
  </si>
  <si>
    <t>280TSI R-Line ProPLUS-全液晶仪表+Beats音响+电动尾门+智联导航包+电动座椅+【国六排放】</t>
  </si>
  <si>
    <t>外观颜色：极地白、锰石黑、风暴蓝、玛雅红、塔希提金、雅士银、贝加尔湖蓝双色：+1488元 
内饰颜色：黑色</t>
  </si>
  <si>
    <t>探影
暂无车</t>
  </si>
  <si>
    <t>探影1.5L 自动 尚 智联版+天窗及安全包</t>
  </si>
  <si>
    <t>——</t>
  </si>
  <si>
    <t>探影1.5L 自动 悦 智联版+便捷安全包</t>
  </si>
  <si>
    <t>探影1.4T 自动 悦Pro 智联版</t>
  </si>
  <si>
    <t>探影 200TSI R-Line 智联版</t>
  </si>
  <si>
    <t>速腾L
2023款</t>
  </si>
  <si>
    <t>全新速腾 200TSI DSG自动飞越版</t>
  </si>
  <si>
    <t xml:space="preserve">全新速腾 200TSI DSG自动超越版 </t>
  </si>
  <si>
    <t>全新速腾 280TSI 自动超越Lite版</t>
  </si>
  <si>
    <t>全新速腾 280TSI 自动超越版</t>
  </si>
  <si>
    <t>全新速腾 300TSI 自动超越版</t>
  </si>
  <si>
    <t xml:space="preserve">全新速腾 300TSI DSG自动卓越版 </t>
  </si>
  <si>
    <t>车身颜色：极地白、水晶银、星瀚蓝、锰石灰、海贝金、珠光白（另需加1586元）</t>
  </si>
  <si>
    <t>全新CC</t>
  </si>
  <si>
    <t>330TSI 炫目版RVC泊车后视影像</t>
  </si>
  <si>
    <t>380TSI 夺目版+运动包（19英寸铝轮辋+主动式智能胎压监测）</t>
  </si>
  <si>
    <t>380TSI 耀目版</t>
  </si>
  <si>
    <t>330TSI 猎目版+RVC泊车后视影像</t>
  </si>
  <si>
    <t>380TSI 猎心版+运动包（19英寸铝轮辋+主动式智能胎压监测）+空气净化过程无显示功能（Cleanair3.0)</t>
  </si>
  <si>
    <t>380TSI 猎风版</t>
  </si>
  <si>
    <t xml:space="preserve">外观颜色：星河灰、极地白、极地白/黑车顶、星河灰/黑车顶
内饰颜色：褐棕色打孔真皮/灰色顶棚、提坦黑色座椅/灰色顶棚、提坦黑翻毛皮/黑色顶棚   </t>
  </si>
  <si>
    <t>迈腾
2023款</t>
  </si>
  <si>
    <t>迈腾280TSI 舒适型</t>
  </si>
  <si>
    <t>迈腾280TSI 领先型</t>
  </si>
  <si>
    <t>迈腾330TSI 领先型</t>
  </si>
  <si>
    <t>迈腾330TSI 豪华型</t>
  </si>
  <si>
    <t>迈腾380TSI 旗舰型</t>
  </si>
  <si>
    <t>外观颜色：星黛蓝、星河灰、阿拉比卡棕、凯撒金、极地白、幻影黑</t>
  </si>
  <si>
    <t>宝来
暂无车</t>
  </si>
  <si>
    <r>
      <rPr>
        <sz val="11"/>
        <rFont val="微软雅黑"/>
        <charset val="134"/>
      </rPr>
      <t xml:space="preserve">1.5L自动时尚智联版  </t>
    </r>
    <r>
      <rPr>
        <sz val="10"/>
        <rFont val="微软雅黑"/>
        <charset val="134"/>
      </rPr>
      <t>CRS3.0智能信息娱乐系统+防盗报警+前扶手+车联网(智联控车)</t>
    </r>
  </si>
  <si>
    <r>
      <rPr>
        <sz val="11"/>
        <rFont val="微软雅黑"/>
        <charset val="134"/>
      </rPr>
      <t xml:space="preserve">1.5L自动舒适智联版  </t>
    </r>
    <r>
      <rPr>
        <sz val="10"/>
        <rFont val="微软雅黑"/>
        <charset val="134"/>
      </rPr>
      <t>倒车影像+防盗报警+透镜大灯+CRS3.0智能信息娱乐系统+车联网(智联控车)</t>
    </r>
  </si>
  <si>
    <r>
      <rPr>
        <sz val="11"/>
        <rFont val="微软雅黑"/>
        <charset val="134"/>
      </rPr>
      <t xml:space="preserve">1.5L自动精英智联版  </t>
    </r>
    <r>
      <rPr>
        <sz val="10"/>
        <rFont val="微软雅黑"/>
        <charset val="134"/>
      </rPr>
      <t>倒车影像+防盗报警+透镜大灯+CRS 3.0 智能信息娱乐系统+车联网(智联控车)</t>
    </r>
  </si>
  <si>
    <r>
      <rPr>
        <sz val="11"/>
        <rFont val="微软雅黑"/>
        <charset val="134"/>
      </rPr>
      <t xml:space="preserve">280TSI（1.4T）DSG精英智联版 
</t>
    </r>
    <r>
      <rPr>
        <sz val="10"/>
        <rFont val="微软雅黑"/>
        <charset val="134"/>
      </rPr>
      <t>倒车影像+防盗报警+透镜大灯+CRS 3.0 智能信息娱乐系统+车联网(智联控车)</t>
    </r>
  </si>
  <si>
    <r>
      <rPr>
        <b/>
        <sz val="36"/>
        <color theme="0"/>
        <rFont val="等线"/>
        <charset val="134"/>
      </rPr>
      <t>长安福特</t>
    </r>
    <r>
      <rPr>
        <b/>
        <sz val="12"/>
        <color theme="0"/>
        <rFont val="等线"/>
        <charset val="134"/>
      </rPr>
      <t xml:space="preserve">
咨询服务热线：010-64097221</t>
    </r>
  </si>
  <si>
    <t>探险者
2024款</t>
  </si>
  <si>
    <t>探险者 后驱风尚版 七座/六座</t>
  </si>
  <si>
    <t>探险者 四驱风尚 plus版  七座/六座</t>
  </si>
  <si>
    <t>探险者 四驱钛金版  七座/六座</t>
  </si>
  <si>
    <t>探险者 四驱ST-LINE 七座/六座</t>
  </si>
  <si>
    <t>探险者 四驱赤金版 六座</t>
  </si>
  <si>
    <t>探险者 昆仑巅峰版 七座/六座</t>
  </si>
  <si>
    <t>外观颜色：格陵兰白、白令海灰、佩托湖蓝、安第斯黑 、加勒比灰、阿尔金橙（昆仑巅峰） 
内饰颜色：墨玉黑、紫砂棕（钛金）、暮云灰拼色（ST-LINE）、瑶珠灰（ 赤金）、流沙米拼色（ 昆仑巅峰 ）                       
发票时间在2025年3月1日-2025年4月30日期间，可享受全新探险者“出行犒赏礼”:
1.电动侧门踏板 1 套（除赤金、昆仑巅峰）；
昆仑巅峰版：拖车臂及球头 1 套、昆仑专属电动侧门踏板 1 套、昆仑专属山海迎宾灯 1 套；
赤金版：电动侧门踏板 1 套、摩斯密码迎宾灯 1 套、舒适头枕-浅色 2 套（4 个）；
2.至尊关爱 :3年/10万公里整车质保、2年道路救援；
探险者可享3年3次免费基础保养（含首保）</t>
  </si>
  <si>
    <t>锐界L
2025款</t>
  </si>
  <si>
    <t>锐界L 2.0T EcoBoost®两驱七座时尚型</t>
  </si>
  <si>
    <t>锐界L 2.0T EcoBoost®四驱七座时尚型</t>
  </si>
  <si>
    <t>锐界L 2.0T EcoBoost®两驱七座豪华型223/232座椅</t>
  </si>
  <si>
    <t>锐界L 2.0T EcoBoost®四驱七座至尊型223/232座椅</t>
  </si>
  <si>
    <t>锐界L 2.0T EcoBoost®E 混动两驱七座时尚型</t>
  </si>
  <si>
    <t>锐界L 2.0T EcoBoost®E 混动两驱七座豪华型223/232座椅</t>
  </si>
  <si>
    <t>锐界L 2.0T EcoBoost®E 混动四驱七座至尊型223/232座椅</t>
  </si>
  <si>
    <t>锐界L 2.0T EcoBoost®E 混动四驱七座ST-Line</t>
  </si>
  <si>
    <t>外观颜色：星曜黑、苍穹灰、墨宇蓝、瑶光蓝、皓月白（需另加2000元）
内饰颜色：至尊型：深\浅内饰、ST-Line：运动内饰、其他型号：深内饰
锐界L可享3年3次免费基础保养（含首保）</t>
  </si>
  <si>
    <t>蒙迪欧
2025款</t>
  </si>
  <si>
    <t>EcoBoost 180 舒雅型</t>
  </si>
  <si>
    <t>EcoBoost 180 豪华型</t>
  </si>
  <si>
    <t>EcoBoost 245 豪华型</t>
  </si>
  <si>
    <t>EcoBoost 245 至尊型</t>
  </si>
  <si>
    <t xml:space="preserve">E-混动 1.5T EcoBoost 舒雅型 </t>
  </si>
  <si>
    <t xml:space="preserve">E-混动 1.5T EcoBoost 豪华型 </t>
  </si>
  <si>
    <t>E-混动 2.0T EcoBoost 运动版  黑色内饰</t>
  </si>
  <si>
    <t>E-混动 2.0T EcoBoost 运动版 ST-Line 竞技黑红</t>
  </si>
  <si>
    <t>外观颜色：墨云黑、紫韵灰、霓裳灰、渔火红、玉盘白（需另加2000元）、明月白、啸日橙（运动版、运动ST-Line）
内饰颜色：黑内、浅灰（至尊）、黑紫（至尊）、竞技黑红（运动版 ST-Line）
蒙迪欧可享3年3次免费基础保养（含首保）</t>
  </si>
  <si>
    <t>锐际
2024款</t>
  </si>
  <si>
    <t xml:space="preserve">锐际 两驱悠享款 </t>
  </si>
  <si>
    <t>锐际 两驱耀享款</t>
  </si>
  <si>
    <t>锐际 四驱耀享款</t>
  </si>
  <si>
    <t>锐际 两驱越享款</t>
  </si>
  <si>
    <t>锐际 四驱纵享款 ST-LINE PRO</t>
  </si>
  <si>
    <t>外观颜色：月落白、机甲灰、静谧蓝、掠影黑、铂钻白（需另加2000元）
内饰颜色：素灰、雅棕（耀享）、玄黑（纵享）
锐际可享3年3次免费基础保养（含首保）</t>
  </si>
  <si>
    <t>电马 
2024款</t>
  </si>
  <si>
    <t>电马 风潮版 长续航-极光柠皮质内饰</t>
  </si>
  <si>
    <t>电马 风驰版 长续航-极光柠皮质内饰</t>
  </si>
  <si>
    <t>电马 风驰版 长续航-啸日橙麂皮内饰</t>
  </si>
  <si>
    <t>电马 风驰版 超长续航-极光柠皮质内饰</t>
  </si>
  <si>
    <t>电马 风驰版 超长续航-啸日橙麂皮内饰</t>
  </si>
  <si>
    <t>电马 GT版-极光柠皮质内饰</t>
  </si>
  <si>
    <t>电马 GT版-啸日橙麂皮内饰</t>
  </si>
  <si>
    <t>电马 GT风暴版-啸日橙麂皮内饰</t>
  </si>
  <si>
    <t>外观颜色：疾焰红/踏墨黑/飞岩灰/鸣月蓝/腾霜白、啸日橙（需另加2000元）（GT风暴版除外）</t>
  </si>
  <si>
    <r>
      <rPr>
        <b/>
        <sz val="36"/>
        <color theme="0"/>
        <rFont val="等线"/>
        <charset val="134"/>
      </rPr>
      <t>上汽通用</t>
    </r>
    <r>
      <rPr>
        <b/>
        <sz val="12"/>
        <color theme="0"/>
        <rFont val="等线"/>
        <charset val="134"/>
      </rPr>
      <t xml:space="preserve">
咨询服务热线：010-64097221
车辆资源紧张，需提前咨询</t>
    </r>
  </si>
  <si>
    <t>“双擎出击”刷新行业服务标准:
凯迪拉克所有“国六”车型动力总成质保由原先的3年不限公里数延长至 8年或16万公里
OnStar安吉星4G车联应用免费流量从每年24G大幅扩容至每年100G。
提示:  购买凯迪拉克品牌车型包含两次免费常规保养。
          购买别克品牌车型包含两次免费常规保养。
          购买雪佛兰品牌车型包含一次免费常规保养。
备注：①鉴于上汽通用厂家对其产品不断进行改进升级，所售车型可能不定期进行改款或升级，免税价格也会随之变化，将以实际供车和开票为准。
          ②*实际专享权益如有调整，以上汽通用厂家最新政策为准</t>
  </si>
  <si>
    <r>
      <rPr>
        <b/>
        <sz val="12"/>
        <color indexed="8"/>
        <rFont val="等线"/>
        <charset val="134"/>
      </rPr>
      <t xml:space="preserve">凯迪拉克
XT6
</t>
    </r>
    <r>
      <rPr>
        <sz val="12"/>
        <color rgb="FF000000"/>
        <rFont val="等线"/>
        <charset val="134"/>
      </rPr>
      <t>（限时一口价）</t>
    </r>
  </si>
  <si>
    <t>豪华行政经典版</t>
  </si>
  <si>
    <t>尊贵行政黑标版</t>
  </si>
  <si>
    <t>铂金行政黑标版</t>
  </si>
  <si>
    <t>车身颜色：玛雅黑、阿拉斯加白、翡翠湖绿、曼哈顿灰、水墨灰</t>
  </si>
  <si>
    <r>
      <rPr>
        <b/>
        <sz val="12"/>
        <color indexed="8"/>
        <rFont val="等线"/>
        <charset val="134"/>
      </rPr>
      <t xml:space="preserve">凯迪拉克
全新XT5
</t>
    </r>
    <r>
      <rPr>
        <sz val="12"/>
        <color rgb="FF000000"/>
        <rFont val="等线"/>
        <charset val="134"/>
      </rPr>
      <t>（限时一口价）</t>
    </r>
  </si>
  <si>
    <t xml:space="preserve">豪华型 </t>
  </si>
  <si>
    <t>尊贵型</t>
  </si>
  <si>
    <t>铂金型</t>
  </si>
  <si>
    <t>外观颜色：曜石黑、阿拉斯加白、冰海蓝、曼哈顿灰</t>
  </si>
  <si>
    <r>
      <rPr>
        <b/>
        <sz val="12"/>
        <color indexed="8"/>
        <rFont val="等线"/>
        <charset val="134"/>
      </rPr>
      <t xml:space="preserve">别克 君越
Lacrosse
</t>
    </r>
    <r>
      <rPr>
        <sz val="12"/>
        <color rgb="FF000000"/>
        <rFont val="等线"/>
        <charset val="134"/>
      </rPr>
      <t>（限时一口价）</t>
    </r>
  </si>
  <si>
    <t>28T 白金版</t>
  </si>
  <si>
    <t>白金艾维亚版</t>
  </si>
  <si>
    <t xml:space="preserve">外观颜色：玉白、坦银、帝王蓝、朗黑 </t>
  </si>
  <si>
    <r>
      <rPr>
        <b/>
        <sz val="12"/>
        <color indexed="8"/>
        <rFont val="等线"/>
        <charset val="134"/>
      </rPr>
      <t xml:space="preserve">别克
昂科威 Plus
</t>
    </r>
    <r>
      <rPr>
        <sz val="12"/>
        <color rgb="FF000000"/>
        <rFont val="等线"/>
        <charset val="134"/>
      </rPr>
      <t>（限时一口价）</t>
    </r>
  </si>
  <si>
    <t>昂科威 Plus 28T 白金版</t>
  </si>
  <si>
    <t>昂科威 Plus 28T 四驱白金版</t>
  </si>
  <si>
    <t>昂科威 Plus 艾维亚</t>
  </si>
  <si>
    <t>外观颜色：珍珠白（加2000）、墨玉黑、琥珀棕、暮月灰</t>
  </si>
  <si>
    <r>
      <rPr>
        <b/>
        <sz val="12"/>
        <color indexed="8"/>
        <rFont val="等线"/>
        <charset val="134"/>
      </rPr>
      <t xml:space="preserve">别克GL8
陆上公务舱
</t>
    </r>
    <r>
      <rPr>
        <sz val="12"/>
        <color indexed="8"/>
        <rFont val="等线"/>
        <charset val="134"/>
      </rPr>
      <t>（限时钜惠价,订前咨询）</t>
    </r>
  </si>
  <si>
    <t>舒适型</t>
  </si>
  <si>
    <t>智享型</t>
  </si>
  <si>
    <t>豪华型</t>
  </si>
  <si>
    <r>
      <rPr>
        <b/>
        <sz val="12"/>
        <color indexed="8"/>
        <rFont val="等线"/>
        <charset val="134"/>
      </rPr>
      <t xml:space="preserve">ELECTRA E5
</t>
    </r>
    <r>
      <rPr>
        <sz val="12"/>
        <color rgb="FF000000"/>
        <rFont val="等线"/>
        <charset val="134"/>
      </rPr>
      <t>（金秋限时一口价,订前咨询）</t>
    </r>
  </si>
  <si>
    <t>臻享标准续航版</t>
  </si>
  <si>
    <t>代办服务费
2,200元</t>
  </si>
  <si>
    <t>臻享标续影音版</t>
  </si>
  <si>
    <t>外观颜色：云涧青、旷陨灰、夜漾黑、冬桦白、伊甸紫</t>
  </si>
  <si>
    <r>
      <rPr>
        <b/>
        <sz val="12"/>
        <color indexed="8"/>
        <rFont val="等线"/>
        <charset val="134"/>
      </rPr>
      <t xml:space="preserve">凯迪拉克
XT4
</t>
    </r>
    <r>
      <rPr>
        <sz val="12"/>
        <color rgb="FF000000"/>
        <rFont val="等线"/>
        <charset val="134"/>
      </rPr>
      <t>（订前咨询）</t>
    </r>
  </si>
  <si>
    <t>XT4 风尚型</t>
  </si>
  <si>
    <t>XT4 豪华型(如需AKG另加5000)</t>
  </si>
  <si>
    <t>XT4 尊贵型</t>
  </si>
  <si>
    <t>外观颜色：曜石黑、阿拉斯加白、多瑙蓝、曼哈顿灰、暗夜紫、加州红</t>
  </si>
  <si>
    <t>凯迪拉克
XT4
轻混版
2022款</t>
  </si>
  <si>
    <t xml:space="preserve">28T 两驱风尚型 </t>
  </si>
  <si>
    <t>28T 两驱豪华型</t>
  </si>
  <si>
    <t>28T 两驱尊贵型 </t>
  </si>
  <si>
    <t>28T 四驱铂金型 暂停预定</t>
  </si>
  <si>
    <t>外观颜色：莫兰棕/银石灰/胭红/钻白/曜黑/黛蓝</t>
  </si>
  <si>
    <r>
      <rPr>
        <b/>
        <sz val="12"/>
        <color indexed="8"/>
        <rFont val="等线"/>
        <charset val="134"/>
      </rPr>
      <t xml:space="preserve">凯迪拉克
CT6
</t>
    </r>
    <r>
      <rPr>
        <sz val="12"/>
        <color rgb="FF000000"/>
        <rFont val="等线"/>
        <charset val="134"/>
      </rPr>
      <t>（订前咨询）</t>
    </r>
  </si>
  <si>
    <t>CT6 风尚型</t>
  </si>
  <si>
    <t>CT6 豪华型</t>
  </si>
  <si>
    <t>CT6 尊贵型</t>
  </si>
  <si>
    <t>CT6 铂金型</t>
  </si>
  <si>
    <t>外观颜色:曜石黑、阿拉斯加白、星际蓝、水墨灰，曼哈顿灰</t>
  </si>
  <si>
    <r>
      <rPr>
        <b/>
        <sz val="12"/>
        <color indexed="8"/>
        <rFont val="等线"/>
        <charset val="134"/>
      </rPr>
      <t xml:space="preserve">凯迪拉克
全新CT5
</t>
    </r>
    <r>
      <rPr>
        <sz val="12"/>
        <color rgb="FF000000"/>
        <rFont val="等线"/>
        <charset val="134"/>
      </rPr>
      <t>（订前咨询）</t>
    </r>
  </si>
  <si>
    <t>全新CT5 28T 豪华型</t>
  </si>
  <si>
    <t>全新CT5 28T 豪华型 Pro</t>
  </si>
  <si>
    <t>全新CT5 28T 尊贵型</t>
  </si>
  <si>
    <t>全新CT5 28T 铂金型</t>
  </si>
  <si>
    <t>外观颜色：大麦金、暗夜紫、多瑙蓝、阿拉斯加白、曼哈顿灰、极光青、玛雅黑</t>
  </si>
  <si>
    <r>
      <rPr>
        <b/>
        <sz val="12"/>
        <color indexed="8"/>
        <rFont val="等线"/>
        <charset val="134"/>
      </rPr>
      <t xml:space="preserve">凯迪拉克
CT4
</t>
    </r>
    <r>
      <rPr>
        <sz val="12"/>
        <color rgb="FF000000"/>
        <rFont val="等线"/>
        <charset val="134"/>
      </rPr>
      <t>（订前咨询）</t>
    </r>
  </si>
  <si>
    <t>25T 豪华型</t>
  </si>
  <si>
    <t>28T 豪华型</t>
  </si>
  <si>
    <t>28T 尊贵型</t>
  </si>
  <si>
    <t>外观颜色：玛雅黑、珍珠白、星际蓝、曼哈顿灰、赛博红、勒芒橙</t>
  </si>
  <si>
    <r>
      <rPr>
        <b/>
        <sz val="12"/>
        <color indexed="8"/>
        <rFont val="等线"/>
        <charset val="134"/>
      </rPr>
      <t xml:space="preserve">凯迪拉克
GT4
</t>
    </r>
    <r>
      <rPr>
        <sz val="12"/>
        <color rgb="FF000000"/>
        <rFont val="等线"/>
        <charset val="134"/>
      </rPr>
      <t>（订前咨询）</t>
    </r>
  </si>
  <si>
    <t>外观颜色：阿拉斯加白、曼哈顿灰、大都会红、布鲁斯蓝</t>
  </si>
  <si>
    <r>
      <rPr>
        <b/>
        <sz val="12"/>
        <color indexed="8"/>
        <rFont val="等线"/>
        <charset val="134"/>
      </rPr>
      <t xml:space="preserve">别克 新君威
Regal
</t>
    </r>
    <r>
      <rPr>
        <sz val="12"/>
        <color rgb="FF000000"/>
        <rFont val="等线"/>
        <charset val="134"/>
      </rPr>
      <t>（订前咨询）</t>
    </r>
  </si>
  <si>
    <t>君威 25T 超享型</t>
  </si>
  <si>
    <t>代办服务费
2,500元</t>
  </si>
  <si>
    <t>君威 28T 纵享型</t>
  </si>
  <si>
    <t>外观颜色：墨玉黑、海岩灰、丹霞红、冰晶白</t>
  </si>
  <si>
    <r>
      <rPr>
        <b/>
        <sz val="12"/>
        <color indexed="8"/>
        <rFont val="等线"/>
        <charset val="134"/>
      </rPr>
      <t xml:space="preserve">别克GL8
ES陆尊
</t>
    </r>
    <r>
      <rPr>
        <sz val="12"/>
        <color indexed="8"/>
        <rFont val="等线"/>
        <charset val="134"/>
      </rPr>
      <t>（订前咨询）</t>
    </r>
  </si>
  <si>
    <t>Es 653T舒适型</t>
  </si>
  <si>
    <t>Es 653T尊享型</t>
  </si>
  <si>
    <t>Es 653T尊享型和悦版</t>
  </si>
  <si>
    <t>Es 653T豪华型</t>
  </si>
  <si>
    <t>Es 653T豪华型和悦版</t>
  </si>
  <si>
    <t>Es 653T旗舰型</t>
  </si>
  <si>
    <t>Es 653T智慧旗舰型</t>
  </si>
  <si>
    <r>
      <rPr>
        <b/>
        <sz val="12"/>
        <color indexed="8"/>
        <rFont val="等线"/>
        <charset val="134"/>
      </rPr>
      <t xml:space="preserve">别克 昂科旗
</t>
    </r>
    <r>
      <rPr>
        <sz val="12"/>
        <color rgb="FF000000"/>
        <rFont val="等线"/>
        <charset val="134"/>
      </rPr>
      <t>（订前咨询）</t>
    </r>
  </si>
  <si>
    <t>昂科旗 652T 前驱尊贵型</t>
  </si>
  <si>
    <t>昂科旗 652T 四驱尊享旗舰型</t>
  </si>
  <si>
    <t>昂科旗 652T 六座四驱尊享旗舰型</t>
  </si>
  <si>
    <t>昂科旗 Avenir 艾维亚</t>
  </si>
  <si>
    <t>外观颜色：墨玉黑、黯影灰、日蚀蓝、云母灰
部分颜色需额外选配，请提前咨询，具体价格以官方信息为准</t>
  </si>
  <si>
    <r>
      <rPr>
        <b/>
        <sz val="12"/>
        <color indexed="8"/>
        <rFont val="等线"/>
        <charset val="134"/>
      </rPr>
      <t xml:space="preserve">别克 昂科威
Envision
</t>
    </r>
    <r>
      <rPr>
        <sz val="12"/>
        <color rgb="FF000000"/>
        <rFont val="等线"/>
        <charset val="134"/>
      </rPr>
      <t>（订前咨询）</t>
    </r>
  </si>
  <si>
    <t>20T 前驱领先型</t>
  </si>
  <si>
    <t>暂无车</t>
  </si>
  <si>
    <t>20T 前驱精英型</t>
  </si>
  <si>
    <t>20T 前驱豪华型</t>
  </si>
  <si>
    <r>
      <rPr>
        <b/>
        <sz val="12"/>
        <color indexed="8"/>
        <rFont val="等线"/>
        <charset val="134"/>
      </rPr>
      <t xml:space="preserve">别克 昂科威S
Envision S
</t>
    </r>
    <r>
      <rPr>
        <sz val="12"/>
        <color rgb="FF000000"/>
        <rFont val="等线"/>
        <charset val="134"/>
      </rPr>
      <t>（订前咨询）</t>
    </r>
  </si>
  <si>
    <t>昂科威 S 25T 先锋版</t>
  </si>
  <si>
    <t>昂科威 S 25T 炫黑风尚版</t>
  </si>
  <si>
    <t>昂科威 S 28T 炫黑尊尚版</t>
  </si>
  <si>
    <t>外观颜色：流光金、墨玉黑、珍珠白（加2000）、月光蓝、暮月灰
部分颜色需额外选配，请提前咨询，具体价格以官方信息为准</t>
  </si>
  <si>
    <r>
      <rPr>
        <b/>
        <sz val="12"/>
        <color indexed="8"/>
        <rFont val="等线"/>
        <charset val="134"/>
      </rPr>
      <t xml:space="preserve">别克 昂科拉
Encore
</t>
    </r>
    <r>
      <rPr>
        <sz val="12"/>
        <color rgb="FF000000"/>
        <rFont val="等线"/>
        <charset val="134"/>
      </rPr>
      <t>（订前咨询）</t>
    </r>
  </si>
  <si>
    <t>15T 进取型</t>
  </si>
  <si>
    <t>15T 舒适型</t>
  </si>
  <si>
    <t>外观颜色：玛瑙红/雪域白</t>
  </si>
  <si>
    <r>
      <rPr>
        <b/>
        <sz val="12"/>
        <color indexed="8"/>
        <rFont val="等线"/>
        <charset val="134"/>
      </rPr>
      <t xml:space="preserve">别克
昂科拉GX
</t>
    </r>
    <r>
      <rPr>
        <sz val="12"/>
        <color rgb="FF000000"/>
        <rFont val="等线"/>
        <charset val="134"/>
      </rPr>
      <t>（订前咨询）</t>
    </r>
  </si>
  <si>
    <t>20T 舒适型</t>
  </si>
  <si>
    <t>20T 豪华型</t>
  </si>
  <si>
    <t>20T 旗舰型</t>
  </si>
  <si>
    <t>20T 四驱全能旗舰型</t>
  </si>
  <si>
    <r>
      <rPr>
        <b/>
        <sz val="12"/>
        <color indexed="8"/>
        <rFont val="等线"/>
        <charset val="134"/>
      </rPr>
      <t xml:space="preserve">雪佛兰
开拓者
</t>
    </r>
    <r>
      <rPr>
        <sz val="12"/>
        <color rgb="FF000000"/>
        <rFont val="等线"/>
        <charset val="134"/>
      </rPr>
      <t>（暂停订购）</t>
    </r>
  </si>
  <si>
    <t>轻混 650T 威版</t>
  </si>
  <si>
    <t>轻混 650T Redline 霆版</t>
  </si>
  <si>
    <t>轻混 650T 型版</t>
  </si>
  <si>
    <t>轻混 650T RS Twin-Clutch四驱 擎版</t>
  </si>
  <si>
    <r>
      <rPr>
        <b/>
        <sz val="12"/>
        <color indexed="8"/>
        <rFont val="等线"/>
        <charset val="134"/>
      </rPr>
      <t xml:space="preserve">雪佛兰
探界者
</t>
    </r>
    <r>
      <rPr>
        <sz val="12"/>
        <color rgb="FF000000"/>
        <rFont val="等线"/>
        <charset val="134"/>
      </rPr>
      <t>（暂停订购）</t>
    </r>
  </si>
  <si>
    <t>535T 领界版</t>
  </si>
  <si>
    <t>535T 驰界版</t>
  </si>
  <si>
    <t>535T 驭界版</t>
  </si>
  <si>
    <t>轻混 550T RS 9AT 智能拓界版</t>
  </si>
  <si>
    <t>轻混 550T RS 9AT 四驱智能拓界版</t>
  </si>
  <si>
    <t>轻混 550T RS 9AT 四驱智能捍界版</t>
  </si>
  <si>
    <r>
      <rPr>
        <b/>
        <sz val="12"/>
        <color indexed="8"/>
        <rFont val="等线"/>
        <charset val="134"/>
      </rPr>
      <t xml:space="preserve">雪佛兰
迈锐宝XL
</t>
    </r>
    <r>
      <rPr>
        <sz val="12"/>
        <color rgb="FF000000"/>
        <rFont val="等线"/>
        <charset val="134"/>
      </rPr>
      <t>（暂停订购）</t>
    </r>
  </si>
  <si>
    <t>535T 锐行版（9AT）</t>
  </si>
  <si>
    <t>535T 锐动版（9AT）</t>
  </si>
  <si>
    <t>535T 锐联版（9AT）</t>
  </si>
  <si>
    <t>Redline 550T 锐动版</t>
  </si>
  <si>
    <t>Redline 550T 锐联版</t>
  </si>
  <si>
    <t>Redline 550T 锐智版</t>
  </si>
  <si>
    <r>
      <rPr>
        <b/>
        <sz val="12"/>
        <color indexed="8"/>
        <rFont val="等线"/>
        <charset val="134"/>
      </rPr>
      <t xml:space="preserve">雪佛兰
创酷
</t>
    </r>
    <r>
      <rPr>
        <sz val="12"/>
        <color rgb="FF000000"/>
        <rFont val="等线"/>
        <charset val="134"/>
      </rPr>
      <t>（暂停订购）</t>
    </r>
  </si>
  <si>
    <t>325T 手动劲版</t>
  </si>
  <si>
    <t>325T 自动劲版</t>
  </si>
  <si>
    <t>Redline 325T 自动趣版</t>
  </si>
  <si>
    <t>Redline 335T CVT潮版</t>
  </si>
  <si>
    <t>Redline 335T CVT极版</t>
  </si>
  <si>
    <t>Redline 335T CVT尊版</t>
  </si>
  <si>
    <r>
      <rPr>
        <b/>
        <sz val="12"/>
        <color indexed="8"/>
        <rFont val="等线"/>
        <charset val="134"/>
      </rPr>
      <t xml:space="preserve">雪佛兰
创界
</t>
    </r>
    <r>
      <rPr>
        <sz val="12"/>
        <color rgb="FF000000"/>
        <rFont val="等线"/>
        <charset val="134"/>
      </rPr>
      <t>（暂停订购）</t>
    </r>
  </si>
  <si>
    <t>435T CVT逸锐版</t>
  </si>
  <si>
    <t>435T Redline CVT锋锐版</t>
  </si>
  <si>
    <t>435T Redline CVT驰锐版</t>
  </si>
  <si>
    <t>435T RS CVT劲锐版</t>
  </si>
  <si>
    <t>435T RS 9AT悍锐版</t>
  </si>
  <si>
    <r>
      <rPr>
        <b/>
        <sz val="12"/>
        <color indexed="8"/>
        <rFont val="等线"/>
        <charset val="134"/>
      </rPr>
      <t xml:space="preserve">雪佛兰
科鲁泽
</t>
    </r>
    <r>
      <rPr>
        <sz val="12"/>
        <color rgb="FF000000"/>
        <rFont val="等线"/>
        <charset val="134"/>
      </rPr>
      <t>（暂停订购）</t>
    </r>
  </si>
  <si>
    <t>320T 手动 欣快版</t>
  </si>
  <si>
    <t>Redline 320T 双离合 欢快版</t>
  </si>
  <si>
    <t>Redline 320T 双离合 爽快版</t>
  </si>
  <si>
    <t>320自动 悦享版</t>
  </si>
  <si>
    <t>320自动 悦畅版</t>
  </si>
  <si>
    <t>RS 330T 自动 畅快版</t>
  </si>
  <si>
    <t>RS 330T 自动 痛快版</t>
  </si>
  <si>
    <r>
      <rPr>
        <b/>
        <sz val="12"/>
        <color indexed="8"/>
        <rFont val="等线"/>
        <charset val="134"/>
      </rPr>
      <t xml:space="preserve">雪佛兰
科沃兹
</t>
    </r>
    <r>
      <rPr>
        <sz val="12"/>
        <color rgb="FF000000"/>
        <rFont val="等线"/>
        <charset val="134"/>
      </rPr>
      <t>（暂停订购）</t>
    </r>
  </si>
  <si>
    <t>Redline 325T自动欣尚版</t>
  </si>
  <si>
    <t>Redline 325T自动欣耀版</t>
  </si>
  <si>
    <t>外观颜色：海崖灰/流云白/</t>
  </si>
  <si>
    <t>凯迪拉克
CT6</t>
  </si>
  <si>
    <t>28T风尚型</t>
  </si>
  <si>
    <t>28T豪华型</t>
  </si>
  <si>
    <t xml:space="preserve">28T尊贵型 </t>
  </si>
  <si>
    <t>28T铂金型 暂停预定</t>
  </si>
  <si>
    <t>外观颜色：曜黑/钻白</t>
  </si>
  <si>
    <r>
      <rPr>
        <b/>
        <sz val="36"/>
        <color theme="0"/>
        <rFont val="等线"/>
        <charset val="134"/>
      </rPr>
      <t>一汽丰田</t>
    </r>
    <r>
      <rPr>
        <b/>
        <sz val="12"/>
        <color theme="0"/>
        <rFont val="等线"/>
        <charset val="134"/>
      </rPr>
      <t xml:space="preserve">
咨询服务热线：010-64097221</t>
    </r>
  </si>
  <si>
    <t>1.8L E-CVT旗舰版</t>
  </si>
  <si>
    <t>车身颜色：珍珠白需加2000元，超级白、银金属色、黑云母色、铂青铜金属色、天际蓝金属色、流沙米金属色</t>
  </si>
  <si>
    <t xml:space="preserve">威驰 VIOS
</t>
  </si>
  <si>
    <t>1.5L 手动前行版</t>
  </si>
  <si>
    <t>1.5L 手动创行版</t>
  </si>
  <si>
    <t>1.5L CVT创行版</t>
  </si>
  <si>
    <t>1.5L 20周年纪念版</t>
  </si>
  <si>
    <t>1.5L CVT智行版</t>
  </si>
  <si>
    <t>1.5L CVT舒行版</t>
  </si>
  <si>
    <t>车身颜色：铂金白加2000元</t>
  </si>
  <si>
    <t>威驰 FS</t>
  </si>
  <si>
    <t>1.5L CVT锋驰版</t>
  </si>
  <si>
    <t>1.5L CVT锋潮版</t>
  </si>
  <si>
    <t>1.5L CVT锋享版</t>
  </si>
  <si>
    <t>车身颜色：铂金白、柠檬黄加2000元</t>
  </si>
  <si>
    <t xml:space="preserve"> 查看最新免税价格请登录 中企诚谊网站： www.dutyfreeauto.cn</t>
  </si>
  <si>
    <t>全新普拉多</t>
  </si>
  <si>
    <t>普拉多 2025款 2.4T 穿越BX版 5座（暂无车）</t>
  </si>
  <si>
    <t>普拉多 2025款 2.4T 全能TX版 5座</t>
  </si>
  <si>
    <t>普拉多 2025款 2.4T 悍野WX版 5座（暂无车）</t>
  </si>
  <si>
    <t>普拉多 2025款 2.4T 悍野WX版 6座（暂无车）</t>
  </si>
  <si>
    <t>普拉多 2025款 2.4T 旗舰VX版 5座（暂无车）</t>
  </si>
  <si>
    <t>车身颜色：铂金白（加2000）、墨渊黑、铂青铜金属色、极地灰
内饰颜色：米色、黑色、栗棕色</t>
  </si>
  <si>
    <t>GRANVIA
格瑞维亚</t>
  </si>
  <si>
    <t>格瑞维亚 2.5L 混动 舒适版</t>
  </si>
  <si>
    <t>格瑞维亚 2.5L 混动 豪华版</t>
  </si>
  <si>
    <t>格瑞维亚 2.5L 混动 尊贵PLUS版</t>
  </si>
  <si>
    <t>格瑞维亚 2.5L 混动 尊贵PLUS四驱版</t>
  </si>
  <si>
    <t>格瑞维亚 2.5L 混动 尊爵ULTRA版</t>
  </si>
  <si>
    <t>格瑞维亚 2.5L 混动 尊贵福祉PLUS版</t>
  </si>
  <si>
    <t>格瑞维亚 2.5L 混动 旗舰ULTRA版</t>
  </si>
  <si>
    <t>车身颜色：铂金白（加2000）、墨青蓝（加2000）、流光银、米兰卡其、墨渊黑、碳晶棕</t>
  </si>
  <si>
    <t>CROWN KLUGER 
皇冠陆放</t>
  </si>
  <si>
    <t>2.0T 劲享版</t>
  </si>
  <si>
    <t>2.0T 劲耀版</t>
  </si>
  <si>
    <t>双擎 2.5L 两驱豪华版</t>
  </si>
  <si>
    <t>双擎 2.5L 豪华版</t>
  </si>
  <si>
    <t>双擎 2.5L 尊贵版</t>
  </si>
  <si>
    <t>双擎 2.5L 旗舰版</t>
  </si>
  <si>
    <t>车身颜色：珍珠白（加2000）、流光银、碳晶棕、墨渊黑、星际蓝</t>
  </si>
  <si>
    <t>HARRIER
凌放</t>
  </si>
  <si>
    <t>2.0L CVT两驱进取版</t>
  </si>
  <si>
    <t>2.0L CVT两驱豪华版</t>
  </si>
  <si>
    <t>2.0L CVT两驱尊享版</t>
  </si>
  <si>
    <t>2.0L CVT两驱CARE版</t>
  </si>
  <si>
    <t>2.0L CVT两驱20周年铂金纪念版</t>
  </si>
  <si>
    <t>双擎 2.5L CVT两驱豪华版</t>
  </si>
  <si>
    <t>双擎 2.5L CVT四驱豪华版</t>
  </si>
  <si>
    <t>双擎 2.5L CVT四驱尊享版</t>
  </si>
  <si>
    <t>双擎 2.5L CVT四驱旗舰版</t>
  </si>
  <si>
    <t>车身颜色：铂金白、铂青铜、墨渊黑、耀晶灰、星际蓝
20周年铂金纪念版已包含选装色费用，不另行加价</t>
  </si>
  <si>
    <t>RAV4 荣放</t>
  </si>
  <si>
    <t>2023款 荣放 2.0L汽油版 两驱都市版</t>
  </si>
  <si>
    <t>2023款 荣放 2.0L汽油版 两驱风尚版</t>
  </si>
  <si>
    <t>2023款 荣放 2.0L汽油版 两驱风尚PLUS版</t>
  </si>
  <si>
    <t>2023款 荣放 2.0L汽油版 20周年铂金纪念版</t>
  </si>
  <si>
    <t>2023款 荣放 2.0L汽油版 四驱探险版</t>
  </si>
  <si>
    <t>2023款 荣放 2.0L汽油版 四驱探险PLUS版</t>
  </si>
  <si>
    <t>2023款 荣放 2.0L汽油版 四驱探险旗舰版</t>
  </si>
  <si>
    <t>2023款 荣放 2.5L双擎版 精英版</t>
  </si>
  <si>
    <t>2023款 荣放 2.5L双擎版 精英PLUS版</t>
  </si>
  <si>
    <t>2023款 荣放 2.5L双擎版 四驱精英PLUS版</t>
  </si>
  <si>
    <t>2023款 荣放 2.5L双擎版 四驱旗舰版</t>
  </si>
  <si>
    <t>车身颜色： 单色：铂金白(另加2000元)、巴黎红(另加2000元)、钛晶灰色、墨渊黑色、铂青铜金属色、米兰卡其色、星际蓝色 双色: 米兰卡其色*灰顶(另加2000元)、钛晶灰色*黑顶(另加2000元)；铂金白色*黑顶(另加4000元) 
内饰颜色：黑色、黑色/米色</t>
  </si>
  <si>
    <t>卡罗拉锐放</t>
  </si>
  <si>
    <t>2.0L 先锋版</t>
  </si>
  <si>
    <t>2.0L 精英版</t>
  </si>
  <si>
    <t>2.0L 豪华版</t>
  </si>
  <si>
    <t>2.0L 20周年铂金纪念版</t>
  </si>
  <si>
    <t>2.0L CARE版</t>
  </si>
  <si>
    <t>2.0L 尊享版</t>
  </si>
  <si>
    <t>2.0L 旗舰版</t>
  </si>
  <si>
    <t>双擎 2.0L 先锋版</t>
  </si>
  <si>
    <t>双擎 2.0L 精英版</t>
  </si>
  <si>
    <t>双擎 2.0L 豪华版</t>
  </si>
  <si>
    <t>双擎 2.0L CARE版</t>
  </si>
  <si>
    <t>双擎 2.0L 尊享版</t>
  </si>
  <si>
    <t>双擎 2.0L 旗舰版</t>
  </si>
  <si>
    <t>单色车身：墨渊黑、绛珠红、宝石蓝、流光银、米色卡其、耀晶灰、铂金白（加2000）
双色车身：墨渊黑/铂金白、墨渊黑/绛珠红、墨渊黑/流光银、墨渊黑/米兰卡其
20周年铂金纪念版已包含选装色费用，不另行加价</t>
  </si>
  <si>
    <t xml:space="preserve">奕泽
IZOA
</t>
  </si>
  <si>
    <t>2.0L 奕行版</t>
  </si>
  <si>
    <t>2.0L 奕享版</t>
  </si>
  <si>
    <t>2.0L SPORT版</t>
  </si>
  <si>
    <t>双擎 2.0L 奕行版</t>
  </si>
  <si>
    <t>双擎 2.0L 奕享版</t>
  </si>
  <si>
    <t>双擎 2.0L 奕驰版</t>
  </si>
  <si>
    <t>双擎 2.0L 奕炫版</t>
  </si>
  <si>
    <t>单色车身：流光银、墨渊黑、耀晶灰，宝石蓝，铂金白、绛珠红另加2000元；
双色车身：耀晶灰×银顶、墨渊黑×银顶、宝石蓝×黑顶、耀晶灰×黑顶、流光银×黑顶另加2000元；
双色车身：绛珠红×黑顶、铂金白×黑顶另加4000元
20周年铂金纪念版已包含选装色费用，不另行加价</t>
  </si>
  <si>
    <t>AVALON
亚洲龙</t>
  </si>
  <si>
    <t>2.0L 进取版</t>
  </si>
  <si>
    <t>2.0L 臻选版</t>
  </si>
  <si>
    <t>双擎 2.0L 臻选版</t>
  </si>
  <si>
    <t>双擎 2.0L 尊贵版</t>
  </si>
  <si>
    <t>双擎 2.5L XLE尊贵版</t>
  </si>
  <si>
    <t>双擎 2.5L Limited旗舰版</t>
  </si>
  <si>
    <t>车身颜色：铂金白（另加2000元）、流光银、丹霞红、宝石蓝、碳晶棕、墨渊黑
20周年铂金纪念版已包含选装色费用，不另行加价</t>
  </si>
  <si>
    <t>亚洲狮</t>
  </si>
  <si>
    <t>2.0L 尊悦版</t>
  </si>
  <si>
    <t>双擎 2.0L 尊悦版</t>
  </si>
  <si>
    <t>车身颜色：珍珠黑色、珍珠白色、超级白色、流光银、铂青铜金属色、巴黎红色
说明：珍珠白、珍珠黑、巴黎红 需另加2000元
20周年铂金纪念版已包含选装色费用，不另行加价</t>
  </si>
  <si>
    <t>卡罗拉</t>
  </si>
  <si>
    <t>1.5L CVT 先锋版</t>
  </si>
  <si>
    <t>1.5L CVT 精英版</t>
  </si>
  <si>
    <t>1.5L CVT 20周年铂金纪念版</t>
  </si>
  <si>
    <t>1.5L CVT 旗舰版</t>
  </si>
  <si>
    <t>1.2T S-CVT 先锋版</t>
  </si>
  <si>
    <t>1.2T S-CVT 精英版</t>
  </si>
  <si>
    <t>外观颜色：烈焰红、超级白、铂青铜、银金属色、黑云母、珍珠白（需加2000元）
20周年铂金纪念版已包含选装色费用，不另行加价</t>
  </si>
  <si>
    <t>卡罗拉双擎</t>
  </si>
  <si>
    <t>双擎1.8L E-CVT 先锋版</t>
  </si>
  <si>
    <t>双擎1.8L E-CVT 精英版</t>
  </si>
  <si>
    <t>双擎1.8L E-CVT 旗舰版</t>
  </si>
  <si>
    <t>车身颜色：烈焰红、珍珠白需加2000元，天青石金属色、超级白色、铂青铜金属色、银金属色、黑云母色</t>
  </si>
  <si>
    <t>威驰 VIOS</t>
  </si>
  <si>
    <t xml:space="preserve">bZ4X </t>
  </si>
  <si>
    <t>精英JOY</t>
  </si>
  <si>
    <t>长续航JOY</t>
  </si>
  <si>
    <t>长续航JOY+真皮舒适套装</t>
  </si>
  <si>
    <t>长续航JOY+智能导航套装</t>
  </si>
  <si>
    <t>长续航PRO</t>
  </si>
  <si>
    <t>长续航PRO+智能泊车套装</t>
  </si>
  <si>
    <t>四驱高性能PRO</t>
  </si>
  <si>
    <t>四驱高性能PRO+智能泊车套装</t>
  </si>
  <si>
    <t>四驱高性能Premium</t>
  </si>
  <si>
    <t>四驱高性能Premium+太阳能车顶</t>
  </si>
  <si>
    <t>车身颜色：（铂金白、墨青蓝、新锐灰×黑顶、魅力银×黑顶、玫瑰棕×黑顶）均加2000 、（墨青蓝×黑顶、铂金白×黑顶）均加4000
充电桩安装问题详询中企诚谊</t>
  </si>
  <si>
    <r>
      <rPr>
        <b/>
        <sz val="36"/>
        <color theme="0"/>
        <rFont val="等线"/>
        <charset val="134"/>
      </rPr>
      <t>广汽丰田</t>
    </r>
    <r>
      <rPr>
        <b/>
        <sz val="12"/>
        <color theme="0"/>
        <rFont val="等线"/>
        <charset val="134"/>
      </rPr>
      <t xml:space="preserve">
咨询服务热线：010-64097221</t>
    </r>
  </si>
  <si>
    <t>注：购买广汽丰田品牌免税车辆的更新/消费补贴，需以车辆的使用及销售所在地相关商务部门执行及审核为准。</t>
  </si>
  <si>
    <t>赛那</t>
  </si>
  <si>
    <t>赛那 2.5L混动 舒适版</t>
  </si>
  <si>
    <t>赛那 2.5L混动 豪华版</t>
  </si>
  <si>
    <t>赛那 2.5L混动 四驱豪华版</t>
  </si>
  <si>
    <t>赛那 2.5L混动 尊贵版</t>
  </si>
  <si>
    <t>赛那 2.5L混动 四驱尊贵版</t>
  </si>
  <si>
    <t>赛那 2.5L混动 臻享尊贵版</t>
  </si>
  <si>
    <t>赛那 2.5L混动 至尊版 </t>
  </si>
  <si>
    <t>赛那 2.5L混动 铂金版 </t>
  </si>
  <si>
    <t>赛那 2.5L混动 豪华福祉版</t>
  </si>
  <si>
    <t>车身颜色：铂金珍珠白（需加1820元）、欧泊银、钛辉银、宝石蓝、翡冷翠、墨晶黑
内饰颜色：格调灰、雅致米、静谧黑</t>
  </si>
  <si>
    <t xml:space="preserve">汉兰达
</t>
  </si>
  <si>
    <t xml:space="preserve">汉兰达 2.5L智能电混双擎两驱精英版 5座 </t>
  </si>
  <si>
    <r>
      <rPr>
        <sz val="12"/>
        <rFont val="等线"/>
        <charset val="134"/>
      </rPr>
      <t>代办服务费
2,</t>
    </r>
    <r>
      <rPr>
        <sz val="12"/>
        <rFont val="等线"/>
        <charset val="134"/>
      </rPr>
      <t>5</t>
    </r>
    <r>
      <rPr>
        <sz val="12"/>
        <rFont val="等线"/>
        <charset val="134"/>
      </rPr>
      <t>00元</t>
    </r>
  </si>
  <si>
    <t xml:space="preserve">汉兰达 2.5L智能电混双擎两驱精英版 7座 </t>
  </si>
  <si>
    <t xml:space="preserve">汉兰达 2.5L智能电混双擎两驱豪华版 7座 </t>
  </si>
  <si>
    <t xml:space="preserve">汉兰达 2.5L智能电混双擎两驱尊贵版 7座 </t>
  </si>
  <si>
    <t xml:space="preserve">汉兰达 2.5L智能电混双擎四驱精英版 7座 </t>
  </si>
  <si>
    <t>汉兰达 2.5L智能电混双擎四驱豪华版 7座</t>
  </si>
  <si>
    <t>汉兰达 2.5L智能电混双擎四驱尊贵版 7座</t>
  </si>
  <si>
    <t>汉兰达 2.5L智能电混双擎四驱至尊版 7座</t>
  </si>
  <si>
    <t>汉兰达 380T 四驱豪华版 7座</t>
  </si>
  <si>
    <t>汉兰达 380T 四驱尊贵版 7座</t>
  </si>
  <si>
    <t>汉兰达 380T 四驱至尊型 7座</t>
  </si>
  <si>
    <t>外观颜色：优选铂金珍珠白（需加1740）、墨晶黑；其他颜色颜色提车周期长
内饰：象牙白、星空黑、琥珀棕
注：铂金珍珠白、星钻红外板色车型需另付1740元；棕色内饰车型需另付1740元；ETC选装车型需另付600元</t>
  </si>
  <si>
    <t>威飒</t>
  </si>
  <si>
    <t>2.0L CVT豪华PLUS版</t>
  </si>
  <si>
    <t>2.0L CVT两驱尊贵版</t>
  </si>
  <si>
    <t>2.0L CVT两驱科技版</t>
  </si>
  <si>
    <t>2.0L CVT四驱至尊版</t>
  </si>
  <si>
    <t>2.5L 双擎 两驱豪华版</t>
  </si>
  <si>
    <t>2.5L 双擎 豪华PLUS版</t>
  </si>
  <si>
    <t>2.5L 双擎 两驱尊贵版</t>
  </si>
  <si>
    <t>2.5L 双擎 两驱科技版</t>
  </si>
  <si>
    <t>2.5L 双擎 四驱至尊版</t>
  </si>
  <si>
    <t>车身颜色：铂金珍珠白（需加1720元）、墨晶黑、欧泊银、钛辉银、耀动红（需加1720元）
内饰颜色：黑色、灰色、棕色</t>
  </si>
  <si>
    <t>锋兰达</t>
  </si>
  <si>
    <t>2.0L CVT 精英PLUS版</t>
  </si>
  <si>
    <t>2.0L CVT 领先PLUS版</t>
  </si>
  <si>
    <t>2.0L CVT 豪华版</t>
  </si>
  <si>
    <t>2.0L CVT 运动版</t>
  </si>
  <si>
    <t>2.0L CVT 尊贵版</t>
  </si>
  <si>
    <t>2.0L 双擎 领先版</t>
  </si>
  <si>
    <t>2.0L 双擎 豪华版</t>
  </si>
  <si>
    <t>2.0L 双擎 运动版</t>
  </si>
  <si>
    <t>2.0L 双擎 尊贵版</t>
  </si>
  <si>
    <t>车身颜色：珊瑚红、琉璃金、铂金珍珠白、沙漠金、萤石蓝、水晶银、墨晶黑、珊瑚红黑双色、琉璃金黑双色、铂金珍珠白黑双色、沙漠金黑双色
内饰颜色：黑色、灰色、栗色
双色车身、铂金珍珠白需加1620元，铂金珍珠白黑双色车身需加3240元</t>
  </si>
  <si>
    <t>C-HR</t>
  </si>
  <si>
    <t>2.0L 舒适版</t>
  </si>
  <si>
    <t>2.0L 领先版</t>
  </si>
  <si>
    <t>2.0L 双擎 舒适版</t>
  </si>
  <si>
    <t>外观颜色：铂金珍珠白、铂金珍珠白黑双色、钛金灰、钛金灰黑双色、欧泊银、欧泊银黑双色、珊瑚红、珊瑚红黑双色、炫风黄、炫风黄黑双色、墨晶黑
注：铂金珍珠白、双色车身（需加1860元）；铂金珍珠白黑双色车身（需加3720元），ETC需加600元</t>
  </si>
  <si>
    <t xml:space="preserve">威兰达
</t>
  </si>
  <si>
    <t>2.0L CVT两驱领先版</t>
  </si>
  <si>
    <t>2.0L CVT两驱都市版</t>
  </si>
  <si>
    <t>2.0L CVT两驱豪华PLUS版</t>
  </si>
  <si>
    <t>2.0L CVT四驱豪华PLUS版</t>
  </si>
  <si>
    <t>2.0L CVT四驱尊贵版</t>
  </si>
  <si>
    <t>2.5L 双擎 两驱都市版</t>
  </si>
  <si>
    <t>2.5L 双擎 两驱豪华PLUS版</t>
  </si>
  <si>
    <t>2.5L 双擎 四驱豪华PLUS版</t>
  </si>
  <si>
    <t>2.5L 双擎 四驱尊贵版</t>
  </si>
  <si>
    <t>2.5L 插电双擎 劲擎版</t>
  </si>
  <si>
    <t>2.5L 插电双擎 四驱劲擎版</t>
  </si>
  <si>
    <t>2.5L 插电双擎 四驱激擎版</t>
  </si>
  <si>
    <t>可选颜色：铂金珍珠白、钛辉银、欧泊银、墨晶黑、墨玉蓝、耀动红、耀动红黑双色、钛辉银黑双色、铂金珍珠白黑双色、欧泊银黑双色
注：铂金珍珠白、墨玉蓝、耀动红、钛辉银黑双色、欧泊银黑双色需另付1700元； 铂金珍珠白黑双色、耀动红黑双色需另付3400元。</t>
  </si>
  <si>
    <t>雷凌</t>
  </si>
  <si>
    <t>TNGA 1.5L CVT进取版</t>
  </si>
  <si>
    <t>TNGA 1.5L CVT领先版</t>
  </si>
  <si>
    <t>185T CVT豪华版</t>
  </si>
  <si>
    <t>185T CVT运动版</t>
  </si>
  <si>
    <t>双擎 1.8L 领先版</t>
  </si>
  <si>
    <t>双擎 1.8L 豪华版</t>
  </si>
  <si>
    <t>双擎 1.8L 骑士版</t>
  </si>
  <si>
    <t>双擎 1.8L 运动版</t>
  </si>
  <si>
    <t>外观颜色：铂金珍珠白（需加1860元）、赤焰红（需加1860元）、珊瑚红、墨晶黑、星云紫、天际白、欧泊银、钛金灰
内饰颜色：黑色、黑灰双色、黑棕双色</t>
  </si>
  <si>
    <t>全新凯美瑞</t>
  </si>
  <si>
    <t>2.0 E 精英版</t>
  </si>
  <si>
    <t>2.0 GVP 豪华版</t>
  </si>
  <si>
    <t>2.0 G 尊贵版</t>
  </si>
  <si>
    <t>2.0 S 运动版</t>
  </si>
  <si>
    <t>双擎 2.0HE 精英版</t>
  </si>
  <si>
    <t>双擎 2.0HGVP 豪华版</t>
  </si>
  <si>
    <t>双擎 2.0HG 尊贵版</t>
  </si>
  <si>
    <t>双擎 2.0HS 运动版</t>
  </si>
  <si>
    <t>双擎 2.0HXS 运动PLUS版</t>
  </si>
  <si>
    <t>双擎 2.0HG 光辉版</t>
  </si>
  <si>
    <t>双擎 2.0HXS 光辉版</t>
  </si>
  <si>
    <t>双擎 2.5HG 尊贵版</t>
  </si>
  <si>
    <t>双擎 2.5HG 尊贵版 智驾版</t>
  </si>
  <si>
    <t>双擎 2.5HXS 运动PLUS版</t>
  </si>
  <si>
    <t>双擎 2.5HXS 运动PLUS版 智驾版</t>
  </si>
  <si>
    <t>双擎 2.5HQ 旗舰版</t>
  </si>
  <si>
    <t>外观颜色：铂金珍珠白（需加1700元）、耀动红（需加1700元）、墨晶黑、欧泊银、赛博灰（需加1700元）、钛辉银、铂金珍珠白黑双色（需加3400元）、耀动红黑双色（需加3400元）、赛博灰黑双色（需加3400 元）</t>
  </si>
  <si>
    <t>凌尚</t>
  </si>
  <si>
    <t>凌尚 2.0L 领先版</t>
  </si>
  <si>
    <t>凌尚 2.0L 豪华版</t>
  </si>
  <si>
    <t>凌尚 2.0L 尊贵版</t>
  </si>
  <si>
    <t>双擎 2.0L 领先版</t>
  </si>
  <si>
    <t>外观颜色：铂金珍珠白（需加1860元）、墨晶黑、欧泊银、沙漠金，珊瑚红
内饰颜色：黑色、浅棕色</t>
  </si>
  <si>
    <t>铂智3X</t>
  </si>
  <si>
    <t>430 Air</t>
  </si>
  <si>
    <t>430 Air+</t>
  </si>
  <si>
    <t>520 Pro</t>
  </si>
  <si>
    <t>520 Pro+</t>
  </si>
  <si>
    <t>520 Pro 智驾版</t>
  </si>
  <si>
    <t>520 Pro+ 智驾版</t>
  </si>
  <si>
    <t>610 Max</t>
  </si>
  <si>
    <t>外观颜色：天际白、粹雪白（+1980元）、远山灰、皎月银、浩瀚黑、赛博金（+1980元）、霞空粉
内饰颜色：灰、黑、米、橙</t>
  </si>
  <si>
    <t>铂智4X</t>
  </si>
  <si>
    <t>615 Air</t>
  </si>
  <si>
    <t>615 Pro</t>
  </si>
  <si>
    <t>615 Max</t>
  </si>
  <si>
    <t>560 Max 四驱</t>
  </si>
  <si>
    <t>外观颜色：粹雪白（+1860元）、远山灰、皎月银、浩瀚黑、
内饰颜色：白、黑</t>
  </si>
  <si>
    <r>
      <rPr>
        <b/>
        <sz val="36"/>
        <color theme="0"/>
        <rFont val="等线"/>
        <charset val="134"/>
      </rPr>
      <t>东风日产</t>
    </r>
    <r>
      <rPr>
        <b/>
        <sz val="12"/>
        <color theme="0"/>
        <rFont val="等线"/>
        <charset val="134"/>
      </rPr>
      <t xml:space="preserve">
咨询服务热线：010-64097221</t>
    </r>
  </si>
  <si>
    <t>探陆</t>
  </si>
  <si>
    <t>两驱智尚版 7座</t>
  </si>
  <si>
    <t>两驱智悦版 7座/6座</t>
  </si>
  <si>
    <t>两驱智享版 7座/6座</t>
  </si>
  <si>
    <t>四驱智驾版 7座/6座</t>
  </si>
  <si>
    <t>四驱智尊版 6座</t>
  </si>
  <si>
    <t>车身颜色：珠玉白，布朗棕，曜石黑，浩海蓝、晨曦银曜石黑双色、珠玉白曜石黑双色
内饰颜色：黑色内饰、棕色内饰</t>
  </si>
  <si>
    <t>全新天籁</t>
  </si>
  <si>
    <t>2.0L XE 真心版</t>
  </si>
  <si>
    <t>2.0L SV 黑金版</t>
  </si>
  <si>
    <t>2.0XL-TLS 悦享版</t>
  </si>
  <si>
    <t>2.0XL-TLS 悦享版+暖心包</t>
  </si>
  <si>
    <t>2.0XL-UPR 优享版</t>
  </si>
  <si>
    <t>2.0T  XL 进享版</t>
  </si>
  <si>
    <t>2.0T  XV 尊享版</t>
  </si>
  <si>
    <t>车身颜色：珠玉白，晨曦银，曜石黑，晨曦银曜石黑双色
内饰颜色：黑色内饰、棕色内饰</t>
  </si>
  <si>
    <t>奇骏 经典</t>
  </si>
  <si>
    <t xml:space="preserve"> 2.0L 两驱智联舒享版</t>
  </si>
  <si>
    <t xml:space="preserve"> 2.0L 两驱智联臻享版</t>
  </si>
  <si>
    <t>外观颜色：珠光白、曜石黑、琥珀金
内饰颜色：深内饰</t>
  </si>
  <si>
    <t>逍客·荣誉</t>
  </si>
  <si>
    <t>真心版</t>
  </si>
  <si>
    <t>领先版</t>
  </si>
  <si>
    <t>领先版（无遮阳帘）</t>
  </si>
  <si>
    <t>外观颜色：冰岩蓝、珠光白、曜石黑、琥珀金
内饰颜色：浅蓝内饰、深蓝内饰</t>
  </si>
  <si>
    <t>轩逸</t>
  </si>
  <si>
    <t>轩逸 经典 1.6XL 豪华版 CVT</t>
  </si>
  <si>
    <t>轩逸 经典 1.6XV 尊享版 CVT</t>
  </si>
  <si>
    <t>1.6L 舒享版 CVT</t>
  </si>
  <si>
    <t>1.6L 真心版 CVT</t>
  </si>
  <si>
    <t>1.6L 悦享版 CVT</t>
  </si>
  <si>
    <t>1.6L 悦享版 CVT+暖心包</t>
  </si>
  <si>
    <t>1.6L 智驾版 CVT</t>
  </si>
  <si>
    <t>1.6L 智享版 CVT+暖心包</t>
  </si>
  <si>
    <t>车身颜色：珠贝白、钨钢灰、曜石黑、天际红
内饰颜色：深内饰、棕黑内饰</t>
  </si>
  <si>
    <r>
      <rPr>
        <b/>
        <sz val="36"/>
        <color theme="0"/>
        <rFont val="等线"/>
        <charset val="134"/>
      </rPr>
      <t>长安马自达</t>
    </r>
    <r>
      <rPr>
        <b/>
        <sz val="12"/>
        <color theme="0"/>
        <rFont val="等线"/>
        <charset val="134"/>
      </rPr>
      <t xml:space="preserve">
咨询服务热线：010-64097221</t>
    </r>
  </si>
  <si>
    <t>CX-5</t>
  </si>
  <si>
    <t>CX-5 2.0L 6AT 2WD 舒适型</t>
  </si>
  <si>
    <t>CX-5 2.0L 6AT 2WD 智尚型</t>
  </si>
  <si>
    <t>CX-5 2.0L 6AT 2WD 智尚Pro</t>
  </si>
  <si>
    <t>CX-5 2.0L 6AT 2WD 智雅型</t>
  </si>
  <si>
    <t>CX-5 2.0L 6AT 2WD 智雅Pro</t>
  </si>
  <si>
    <t xml:space="preserve">CX-5 2.0L 6AT 2WD 智雅Pro(ETC) </t>
  </si>
  <si>
    <t>CX-5 2.5L 6AT 2WD 智尊型</t>
  </si>
  <si>
    <t>CX-5 2.5L 6AT 2WD 智尊型(ETC)</t>
  </si>
  <si>
    <t>CX-5 2.5L 6AT 2WD 智尊型+全景随行包+驭享随行包</t>
  </si>
  <si>
    <t>可选颜色：铂雅金、珠光白、晶钻蓝、极境灰、极夜黑、铂钢灰（需加2000元）、水晶魂动红（需加3000元）
全景随行包：360度全景影像驻车辅助系统
驭享随行包：ADD 彩色平视显示系统（前风挡玻璃投射式）；</t>
  </si>
  <si>
    <t>CX-30</t>
  </si>
  <si>
    <t>CX-30 2.0L 6MT 尚悦型</t>
  </si>
  <si>
    <t>CX-30 2.0L 6MT 尚悦型（ETC）</t>
  </si>
  <si>
    <t>CX-30 2.0L 6AT 尚悦型</t>
  </si>
  <si>
    <t>CX-30 2.0L 6AT 雅悦型</t>
  </si>
  <si>
    <t>CX-30 2.0L 6AT 嘉悦型</t>
  </si>
  <si>
    <t>CX-30 2.0L 6AT 嘉悦型（ETC）</t>
  </si>
  <si>
    <t>CX-30 2.0L 6AT 嘉悦黑曜型</t>
  </si>
  <si>
    <t>CX-30 2.0L 6AT 嘉悦型+安享随行包</t>
  </si>
  <si>
    <t>CX-30 2.0L 6AT 嘉悦黑曜型+安享随行包</t>
  </si>
  <si>
    <t>CX-30 2.0L 6AT 尊悦型</t>
  </si>
  <si>
    <t>可选颜色：极境灰、 晶钻蓝、珠光白、铂钢灰（需加2000元）、水晶魂动红（需加3000元）
安享随行包：LED日间行车灯·LED前大灯自动开关系统·智能雨量感应式 高级随动喷水无骨雨刷·MRCC·LDWS·LAS·SBS·HBC·CTS·BSM·RCTA </t>
  </si>
  <si>
    <t>次世代MAZDA3
昂克赛拉</t>
  </si>
  <si>
    <t xml:space="preserve">昂克赛拉 1.5L 手动挡 质美版 </t>
  </si>
  <si>
    <t>昂克赛拉 1.5L 手动挡 质美版(ETC)</t>
  </si>
  <si>
    <t>昂克赛拉 1.5L 自动挡 质悦版</t>
  </si>
  <si>
    <t xml:space="preserve">昂克赛拉 1.5L 自动挡 质悦版(ETC) </t>
  </si>
  <si>
    <t>昂克赛拉 2.0L 自动挡 质擎版</t>
  </si>
  <si>
    <t>昂克赛拉 2.0L 自动挡 质炫版</t>
  </si>
  <si>
    <t>昂克赛拉 2.0L 自动挡 质炫版+明选套装</t>
  </si>
  <si>
    <t>昂克赛拉 2.0L 自动挡 质雅版</t>
  </si>
  <si>
    <t>昂克赛拉 2.0L 自动挡 质雅版(ETC)</t>
  </si>
  <si>
    <t>昂克赛拉 2.0L 自动挡 质雅黑曜版</t>
  </si>
  <si>
    <t>昂克赛拉 2.0L 自动挡 质雅版+明选套装</t>
  </si>
  <si>
    <t>昂克赛拉 2.0L 自动挡 质雅黑曜版+明选套装</t>
  </si>
  <si>
    <t>昂克赛拉 2.0L 自动挡 质耀版</t>
  </si>
  <si>
    <t>昂克赛拉 2.0L 自动挡 质耀黑曜版</t>
  </si>
  <si>
    <t>昂克赛拉 2.0L 自动挡 质臻版</t>
  </si>
  <si>
    <t>昂克赛拉 2.0L 自动挡 质臻黑曜版</t>
  </si>
  <si>
    <t>昂克赛拉 2.0L 自动挡 质尊版</t>
  </si>
  <si>
    <t>昂克赛拉 2.0L 自动挡 质尊版 白皮座椅</t>
  </si>
  <si>
    <t>昂克赛拉 2.0L 自动挡 质尊黑曜版</t>
  </si>
  <si>
    <t>外观颜色：珠光白、极夜黑、极境灰、铂钢灰（加2000元）、水晶魂动（加3000元）
明选套装：LED日间行车灯· BSM盲点监测系统· RCTA倒车预警系统;</t>
  </si>
  <si>
    <t xml:space="preserve">CX-50
</t>
  </si>
  <si>
    <t>CX-50 2.0L 6AT 驭行版</t>
  </si>
  <si>
    <t>CX-50 2.0L 6AT 领行版</t>
  </si>
  <si>
    <t>CX-50 2.0L 6AT 安行版</t>
  </si>
  <si>
    <t xml:space="preserve">CX-50 2.0L 6AT 安行版 (ETC) </t>
  </si>
  <si>
    <t>CX-50 2.5L 6AT 悦行版</t>
  </si>
  <si>
    <t>CX-50 2.5L 6AT 智行版</t>
  </si>
  <si>
    <t>CX-50 2.5L 6AT 尊行版</t>
  </si>
  <si>
    <t>CX-50 2.5L 6AT 尊行版+加热套装</t>
  </si>
  <si>
    <t xml:space="preserve">CX-50 2.5L 6AT 尊行版+加热套装 (ETC) </t>
  </si>
  <si>
    <t>CX-50 2.5L HEV 四驱智行版</t>
  </si>
  <si>
    <t>CX-50 2.5L HEV 四驱尊行版</t>
  </si>
  <si>
    <t>CX-50 2.5L HEV 四驱尊行版+加热套装</t>
  </si>
  <si>
    <t>CX-50 2.5L HEV 四驱尊行版+加热套装(ETC)</t>
  </si>
  <si>
    <t>可选颜色：
铂钢灰（需加2000元）、水晶魂动红（需加3000元）、极境灰、谧境蓝、锆石砂、珠光白、极夜黑
加热套装：方向盘加热· 风挡加热·后排座椅加热；</t>
  </si>
  <si>
    <r>
      <rPr>
        <b/>
        <sz val="36"/>
        <color theme="0"/>
        <rFont val="等线"/>
        <charset val="134"/>
      </rPr>
      <t>东风本田</t>
    </r>
    <r>
      <rPr>
        <b/>
        <sz val="12"/>
        <color theme="0"/>
        <rFont val="等线"/>
        <charset val="134"/>
      </rPr>
      <t xml:space="preserve">
咨询服务热线：010-64097221</t>
    </r>
  </si>
  <si>
    <t xml:space="preserve"> 全新CR-V
 2023款</t>
  </si>
  <si>
    <t>240TURBO CVT两驱活力版</t>
  </si>
  <si>
    <t>240TURBO CVT两驱锋尚5座版</t>
  </si>
  <si>
    <t>240TURBO CVT两驱锋尚7座版</t>
  </si>
  <si>
    <t>240TURBO CVT两驱智领版</t>
  </si>
  <si>
    <t>240TURBO CVT四驱臻享5座版（四驱）</t>
  </si>
  <si>
    <t>240TURBO CVT臻享7座版</t>
  </si>
  <si>
    <t>240TURBO CVT四驱尊耀版</t>
  </si>
  <si>
    <t>2.0L e:HEV两驱智尚版</t>
  </si>
  <si>
    <t>2.0L e:HEV两驱智享版</t>
  </si>
  <si>
    <t>2.0L e:HEV两驱智逸版（2024款）</t>
  </si>
  <si>
    <t>2.0L e:HEV两驱智睿版（2024款）</t>
  </si>
  <si>
    <t>2.0L e:HEV适时四驱智尊版</t>
  </si>
  <si>
    <t>e:PHEV强电智混领创版</t>
  </si>
  <si>
    <t>e:PHEV强电智混领越版</t>
  </si>
  <si>
    <t>e:PHEV强电智混领耀版</t>
  </si>
  <si>
    <t>外观颜色：赤焰红*、星辰蓝、雅韵金、晶耀白* 彩晶黑                                                                                                             晶耀白和赤焰红需另付色漆定制费用 2000 元                                                                                                                e:HEV、e:PHEV外观颜色：赤焰红*、星辰蓝、雅韵金、皓月白*、彩晶黑                                                                                                                      
皓月白和赤焰红需另付色漆定制费用 2000 元</t>
  </si>
  <si>
    <t>HR-V（2023款）</t>
  </si>
  <si>
    <t>240TURBO 劲享版</t>
  </si>
  <si>
    <t>240TURBO 劲睿版</t>
  </si>
  <si>
    <t>240TURBO 劲悦版</t>
  </si>
  <si>
    <t>240TURBO 劲致版</t>
  </si>
  <si>
    <t>2.0L e:HEV 动速版</t>
  </si>
  <si>
    <t>2.0L e:HEV 动智版</t>
  </si>
  <si>
    <t>2.0L e:HEV 动擎版</t>
  </si>
  <si>
    <t>2.0L e:HEV 动魄版</t>
  </si>
  <si>
    <t>外观颜色：月光蓝、雅韵金、晶耀白*    彩晶黑               
晶耀白需另付色漆定制费用 2000 元                                            
e:HEV外观颜色：星云蓝、彩晶黑、雅韵金、皓月白*
皓月白需另付色漆定制费用 2000 元</t>
  </si>
  <si>
    <t>UR-V
2024款</t>
  </si>
  <si>
    <t>240TURBO 两驱致悦版</t>
  </si>
  <si>
    <t>240TURBO 两驱致境版</t>
  </si>
  <si>
    <t>240TURBO 两驱致雅版</t>
  </si>
  <si>
    <t>240TURBO 两驱致雅黑爵士版</t>
  </si>
  <si>
    <t>370TURBO 两驱尊雅版</t>
  </si>
  <si>
    <t>370TURBO 四驱尊享版</t>
  </si>
  <si>
    <t>370TURBO 四驱尊耀版</t>
  </si>
  <si>
    <t>370TURBO 四驱尊耀黑爵士版</t>
  </si>
  <si>
    <t>外观颜色：星辰蓝、银黛灰、雅韵金、晶耀白、彩晶黑                                                                                             黑爵士版：银黛灰、彩晶黑
晶耀白需另付色漆定制费用 2000 元</t>
  </si>
  <si>
    <t xml:space="preserve">思域 第十一代
CIVIC（2023款）
</t>
  </si>
  <si>
    <t xml:space="preserve">180TURBO CVT尚动版 </t>
  </si>
  <si>
    <t xml:space="preserve">180TURBO CVT尚擎版 </t>
  </si>
  <si>
    <t>240TURBO CVT劲动版</t>
  </si>
  <si>
    <t>240TURBO CVT劲动·C位客特别版</t>
  </si>
  <si>
    <t>240TURBO CVT燃动版</t>
  </si>
  <si>
    <t>240TURBO CVT劲控版</t>
  </si>
  <si>
    <t>240TURBO CVT劲控·C位客特别版</t>
  </si>
  <si>
    <t>240TURBO CVT燃擎版</t>
  </si>
  <si>
    <t>Hatchback 240TURBO 极跃版</t>
  </si>
  <si>
    <t>Hatchback 240TURBO 极锐版</t>
  </si>
  <si>
    <t>Hatchback 240TURBO 极劲版</t>
  </si>
  <si>
    <t>Hatchback 240TURBO 极锋版</t>
  </si>
  <si>
    <t>外观颜色：鎏光灰、暗金蓝、炫动蓝、晶耀白、赤焰红                                                                                                                         晶耀白、赤焰红需另付色漆定制费用 2000 元</t>
  </si>
  <si>
    <t>思域 第十一代
e:HEV（2023款）</t>
  </si>
  <si>
    <t>e:HEV先锋版</t>
  </si>
  <si>
    <t>e:HEV锐力版</t>
  </si>
  <si>
    <t>e:HEV劲速版</t>
  </si>
  <si>
    <t>Hatchback 极曜版</t>
  </si>
  <si>
    <t>Hatchback 极控版</t>
  </si>
  <si>
    <t>外观颜色：碧玺青、鎏光灰、炫动蓝、赤焰红、皓月白、炫动蓝、暗金蓝
皓月白、赤焰红需另付色漆定制费用 2000 元</t>
  </si>
  <si>
    <t>英仕派
INSPIRE
2025款</t>
  </si>
  <si>
    <t>260TURBO 典雅版</t>
  </si>
  <si>
    <t>260TURBO 精英版</t>
  </si>
  <si>
    <t>260TURBO 精逸版</t>
  </si>
  <si>
    <t>260TURBO 精逸版+安心舒享包</t>
  </si>
  <si>
    <t>260TURBO 精逸版+安心舒享包PLUS</t>
  </si>
  <si>
    <t>e:PHEV强电智混智尊版（2023款）</t>
  </si>
  <si>
    <t>e:PHEV强电智混智耀版（2023款）</t>
  </si>
  <si>
    <t>外观颜色：摩登灰、晶耀白、深海幽蓝、彩晶黑
晶耀白需另付色漆定制费用 2000 元                                                                                                                       e:PHEV:深海幽蓝、摩登灰、皓月白、彩晶黑                                                                                                               皓月白需另付色漆定制费用2000元</t>
  </si>
  <si>
    <t>炫威
XR-V                    2024款</t>
  </si>
  <si>
    <t>1.5L CVT 热力版</t>
  </si>
  <si>
    <t>1.5L CVT 热诚版</t>
  </si>
  <si>
    <t>1.5L CVT 热潮版</t>
  </si>
  <si>
    <t>1.5L CVT 热爱版</t>
  </si>
  <si>
    <t>外观颜色：雅韵金、炽热橙、月光蓝、彩晶黑、晶耀白
炽热橙、晶耀白需另付色漆定制费用 2000 元</t>
  </si>
  <si>
    <t>艾力绅 HEV
2024款</t>
  </si>
  <si>
    <t>e:HEV经典版</t>
  </si>
  <si>
    <t>e:HEV舒适版</t>
  </si>
  <si>
    <t>e:HEV豪华版</t>
  </si>
  <si>
    <t>e:HEV豪华版（选装黑爵士套件）</t>
  </si>
  <si>
    <t>e:HEV至尊版</t>
  </si>
  <si>
    <t>e:HEV至尊版版（选装黑爵士套件）</t>
  </si>
  <si>
    <t>外观颜色：彩晶黑、炫金银、皓月白、铂雅棕
晶耀白需另付色漆定制费用 2000 元</t>
  </si>
  <si>
    <t>LIFE 
2023款</t>
  </si>
  <si>
    <t>1.5L CVT SPORT 心动版</t>
  </si>
  <si>
    <t>1.5L CVT CRO-S 乐趣版</t>
  </si>
  <si>
    <t>1.5L CVT SPO -SS灵动版</t>
  </si>
  <si>
    <t>1.5L CVT CRO-SS 灵趣版</t>
  </si>
  <si>
    <t>外观颜色：炫动蓝、晶耀白、闪烈黄、赤焰红（SPORT专属色）、丹宁蓝（CROSS 专属色）
晶耀白、闪烈黄、赤焰红（SPORT专属色）需另付色漆定制费用 2000 元</t>
  </si>
  <si>
    <t>猎光e:NS2      纯电
2024款</t>
  </si>
  <si>
    <t>锐光版</t>
  </si>
  <si>
    <t>炫光版</t>
  </si>
  <si>
    <t>熠光版</t>
  </si>
  <si>
    <t>驭光版</t>
  </si>
  <si>
    <t>外观颜色：银峰灰、皓月白、幻境红、星云蓝、彩晶黑
银峰灰、皓月白需另付色漆定制费用 2000 元</t>
  </si>
  <si>
    <t>灵悉L              纯电
2024款</t>
  </si>
  <si>
    <t>头号玩家版</t>
  </si>
  <si>
    <t>头号玩家版+超级加倍选装包</t>
  </si>
  <si>
    <t>头号玩家版+增配亿点选装包</t>
  </si>
  <si>
    <t>外观颜色：晶耀白、星云蓝、月光蓝、炽热橙、彩晶黑、晶耀白+彩晶黑、星云蓝+彩晶黑
炽热橙、晶耀白、晶耀白/彩晶黑需另付色漆定制费用 2000 元</t>
  </si>
  <si>
    <r>
      <rPr>
        <b/>
        <sz val="36"/>
        <color theme="0"/>
        <rFont val="等线"/>
        <charset val="134"/>
      </rPr>
      <t>广汽本田</t>
    </r>
    <r>
      <rPr>
        <b/>
        <sz val="12"/>
        <color theme="0"/>
        <rFont val="等线"/>
        <charset val="134"/>
      </rPr>
      <t xml:space="preserve">
咨询服务热线：010-64097221</t>
    </r>
  </si>
  <si>
    <t>冠道</t>
  </si>
  <si>
    <t>370 TURBO 9AT 两驱豪华版</t>
  </si>
  <si>
    <t>370 TURBO 9AT 尊享版</t>
  </si>
  <si>
    <t>370 TURBO 9AT 尊享版 双色</t>
  </si>
  <si>
    <t>370 TURBO 9AT 至尊版 AWD</t>
  </si>
  <si>
    <t>370 TURBO 9AT 四驱至尊版 AWD 双色</t>
  </si>
  <si>
    <t>240 TURBO CVT 限量精英版</t>
  </si>
  <si>
    <t>240 TURBO CVT 舒享版</t>
  </si>
  <si>
    <t>240 TURBO CVT 智享版</t>
  </si>
  <si>
    <t>240 TURBO CVT 尊享版</t>
  </si>
  <si>
    <t>皓影</t>
  </si>
  <si>
    <t>240TURBO 精英版</t>
  </si>
  <si>
    <t>240TURBO 精英版PRO (7座)</t>
  </si>
  <si>
    <t>240TURBO 豪华版</t>
  </si>
  <si>
    <t>240TURBO 豪华版PRO (7座)</t>
  </si>
  <si>
    <t>240TURBO 尊耀版</t>
  </si>
  <si>
    <t>240TURBO 尊贵版</t>
  </si>
  <si>
    <t>240TURBO 尊贵版PRO (7座)</t>
  </si>
  <si>
    <t>240TURBO 尊享版AWD</t>
  </si>
  <si>
    <t>HYBRID混动 锐·豪华版</t>
  </si>
  <si>
    <t>HYBRID混动 锐·尊贵版</t>
  </si>
  <si>
    <t>HYBRID混动 锐·尊贵版 AWD</t>
  </si>
  <si>
    <t>HYBRID混动 锐·尊享版</t>
  </si>
  <si>
    <t>HYBRID混动 锐·至尊版 AWD</t>
  </si>
  <si>
    <t>e:PHEV 尊贵版</t>
  </si>
  <si>
    <t>e:PHEV 尊享版</t>
  </si>
  <si>
    <t>e:PHEV 至尊版</t>
  </si>
  <si>
    <t>奥德赛</t>
  </si>
  <si>
    <t>锐·悦享版</t>
  </si>
  <si>
    <t>锐·智享版</t>
  </si>
  <si>
    <t>锐·领享版</t>
  </si>
  <si>
    <t>锐·耀享版</t>
  </si>
  <si>
    <t>锐·至尊版</t>
  </si>
  <si>
    <t>锐·领享福祉版</t>
  </si>
  <si>
    <t>锐·御享版  四座</t>
  </si>
  <si>
    <t xml:space="preserve">缤智
</t>
  </si>
  <si>
    <t>1.5L CVT 科技版</t>
  </si>
  <si>
    <t>1.5L CVT 豪华版</t>
  </si>
  <si>
    <t xml:space="preserve">雅阁
</t>
  </si>
  <si>
    <t>舒适版</t>
  </si>
  <si>
    <t>智享版</t>
  </si>
  <si>
    <t>卓越版</t>
  </si>
  <si>
    <t>旗舰版</t>
  </si>
  <si>
    <t>雅阁 雅阁 e:PHEV</t>
  </si>
  <si>
    <t>尊贵版</t>
  </si>
  <si>
    <t>旗舰版 （千万纪念）</t>
  </si>
  <si>
    <t>凌派</t>
  </si>
  <si>
    <t>锐﹒豪华版</t>
  </si>
  <si>
    <t>锐﹒智享版</t>
  </si>
  <si>
    <t>锐﹒旗舰版</t>
  </si>
  <si>
    <t>180TURBO CVT豪华版</t>
  </si>
  <si>
    <t>180TURBO CVT智享版</t>
  </si>
  <si>
    <t>180TURBO CVT旗舰版</t>
  </si>
  <si>
    <t>飞度</t>
  </si>
  <si>
    <t>1.5 CVT潮享版</t>
  </si>
  <si>
    <t>1.5 CVT潮跑版</t>
  </si>
  <si>
    <t>1.5 CVT潮跑Pro版</t>
  </si>
  <si>
    <t>1.5L CVT潮越版</t>
  </si>
  <si>
    <t>1.5L CVT潮越Max版</t>
  </si>
  <si>
    <r>
      <rPr>
        <b/>
        <sz val="36"/>
        <color theme="0"/>
        <rFont val="等线"/>
        <charset val="134"/>
      </rPr>
      <t>北京现代</t>
    </r>
    <r>
      <rPr>
        <b/>
        <sz val="12"/>
        <color theme="0"/>
        <rFont val="等线"/>
        <charset val="134"/>
      </rPr>
      <t xml:space="preserve">
（暂停预订）
咨询服务热线：010-64097221</t>
    </r>
  </si>
  <si>
    <t>全新途胜</t>
  </si>
  <si>
    <t>2.0 GL   6MT2</t>
  </si>
  <si>
    <t>2.0 GL   6AT2</t>
  </si>
  <si>
    <r>
      <rPr>
        <sz val="11"/>
        <color indexed="8"/>
        <rFont val="等线"/>
        <charset val="134"/>
      </rPr>
      <t>2.0 GL   6AT2 V5</t>
    </r>
    <r>
      <rPr>
        <sz val="10"/>
        <color indexed="8"/>
        <rFont val="等线"/>
        <charset val="134"/>
      </rPr>
      <t>(天窗)</t>
    </r>
  </si>
  <si>
    <t>2.0 GLS 6AT2</t>
  </si>
  <si>
    <t>2.0 GLS 6AT2 V1(ISG)</t>
  </si>
  <si>
    <t>2.0 GLS 6AT2 V3(Special)</t>
  </si>
  <si>
    <r>
      <rPr>
        <sz val="11"/>
        <color indexed="8"/>
        <rFont val="等线"/>
        <charset val="134"/>
      </rPr>
      <t>2.0 GLS 6AT2 V2</t>
    </r>
    <r>
      <rPr>
        <sz val="10"/>
        <color indexed="8"/>
        <rFont val="等线"/>
        <charset val="134"/>
      </rPr>
      <t>(全景天窗）</t>
    </r>
  </si>
  <si>
    <r>
      <rPr>
        <sz val="11"/>
        <color indexed="8"/>
        <rFont val="等线"/>
        <charset val="134"/>
      </rPr>
      <t>2.0 GLS 6AT2 V3</t>
    </r>
    <r>
      <rPr>
        <sz val="10"/>
        <color indexed="8"/>
        <rFont val="等线"/>
        <charset val="134"/>
      </rPr>
      <t>(全景天窗+电动尾门)</t>
    </r>
  </si>
  <si>
    <r>
      <rPr>
        <sz val="11"/>
        <color indexed="8"/>
        <rFont val="等线"/>
        <charset val="134"/>
      </rPr>
      <t>2.0 GLS 6AT2 V7</t>
    </r>
    <r>
      <rPr>
        <sz val="10"/>
        <color indexed="8"/>
        <rFont val="等线"/>
        <charset val="134"/>
      </rPr>
      <t>(侧气帘)</t>
    </r>
  </si>
  <si>
    <r>
      <rPr>
        <sz val="11"/>
        <color indexed="8"/>
        <rFont val="等线"/>
        <charset val="134"/>
      </rPr>
      <t>2.0 GLS 6AT2 V18</t>
    </r>
    <r>
      <rPr>
        <sz val="10"/>
        <color indexed="8"/>
        <rFont val="等线"/>
        <charset val="134"/>
      </rPr>
      <t>（电动座椅）</t>
    </r>
  </si>
  <si>
    <r>
      <rPr>
        <sz val="11"/>
        <color indexed="8"/>
        <rFont val="等线"/>
        <charset val="134"/>
      </rPr>
      <t>2.0 GLS 6AT2 V4</t>
    </r>
    <r>
      <rPr>
        <sz val="10"/>
        <color indexed="8"/>
        <rFont val="等线"/>
        <charset val="134"/>
      </rPr>
      <t>(ISG+全景天窗+电动尾门+侧气帘)</t>
    </r>
  </si>
  <si>
    <t>1.6T GL 7AT2</t>
  </si>
  <si>
    <r>
      <rPr>
        <sz val="11"/>
        <color indexed="8"/>
        <rFont val="等线"/>
        <charset val="134"/>
      </rPr>
      <t>1.6T GL 7AT2 V5</t>
    </r>
    <r>
      <rPr>
        <sz val="10"/>
        <color indexed="8"/>
        <rFont val="等线"/>
        <charset val="134"/>
      </rPr>
      <t>(天窗)</t>
    </r>
  </si>
  <si>
    <t>1.6T GLS 7AT2</t>
  </si>
  <si>
    <t>1.6T GLS 7AT2 V1(ISG)</t>
  </si>
  <si>
    <r>
      <rPr>
        <sz val="11"/>
        <color indexed="8"/>
        <rFont val="等线"/>
        <charset val="134"/>
      </rPr>
      <t>1.6T GLS 7AT2 V2</t>
    </r>
    <r>
      <rPr>
        <sz val="10"/>
        <color indexed="8"/>
        <rFont val="等线"/>
        <charset val="134"/>
      </rPr>
      <t>(全景天窗）</t>
    </r>
  </si>
  <si>
    <r>
      <rPr>
        <sz val="11"/>
        <color indexed="8"/>
        <rFont val="等线"/>
        <charset val="134"/>
      </rPr>
      <t>1.6T GLS 7AT2 V3</t>
    </r>
    <r>
      <rPr>
        <sz val="10"/>
        <color indexed="8"/>
        <rFont val="等线"/>
        <charset val="134"/>
      </rPr>
      <t>(全景天窗+电动尾门)</t>
    </r>
  </si>
  <si>
    <r>
      <rPr>
        <sz val="11"/>
        <color indexed="8"/>
        <rFont val="等线"/>
        <charset val="134"/>
      </rPr>
      <t>1.6T GLS 7AT2 V7</t>
    </r>
    <r>
      <rPr>
        <sz val="10"/>
        <color indexed="8"/>
        <rFont val="等线"/>
        <charset val="134"/>
      </rPr>
      <t>(侧气帘)</t>
    </r>
  </si>
  <si>
    <r>
      <rPr>
        <sz val="11"/>
        <color indexed="8"/>
        <rFont val="等线"/>
        <charset val="134"/>
      </rPr>
      <t>1.6T GLS 7AT2 V18</t>
    </r>
    <r>
      <rPr>
        <sz val="10"/>
        <color indexed="8"/>
        <rFont val="等线"/>
        <charset val="134"/>
      </rPr>
      <t>（电动座椅）</t>
    </r>
  </si>
  <si>
    <r>
      <rPr>
        <sz val="11"/>
        <color indexed="8"/>
        <rFont val="等线"/>
        <charset val="134"/>
      </rPr>
      <t>1.6T GLS 7AT2 V4</t>
    </r>
    <r>
      <rPr>
        <sz val="10"/>
        <color indexed="8"/>
        <rFont val="等线"/>
        <charset val="134"/>
      </rPr>
      <t>(ISG+全景天窗+电动尾门+侧气帘)</t>
    </r>
  </si>
  <si>
    <t>1.6T GLX 7AT2</t>
  </si>
  <si>
    <r>
      <rPr>
        <sz val="11"/>
        <color indexed="8"/>
        <rFont val="等线"/>
        <charset val="134"/>
      </rPr>
      <t>1.6T GLX 7AT2 V18</t>
    </r>
    <r>
      <rPr>
        <sz val="10"/>
        <color indexed="8"/>
        <rFont val="等线"/>
        <charset val="134"/>
      </rPr>
      <t>（电动座椅）</t>
    </r>
  </si>
  <si>
    <r>
      <rPr>
        <sz val="11"/>
        <color indexed="8"/>
        <rFont val="等线"/>
        <charset val="134"/>
      </rPr>
      <t>1.6T GLX 7AT2 V7</t>
    </r>
    <r>
      <rPr>
        <sz val="10"/>
        <color indexed="8"/>
        <rFont val="等线"/>
        <charset val="134"/>
      </rPr>
      <t>(侧气帘)</t>
    </r>
  </si>
  <si>
    <t>1.6T DLX 7AT4(ISG)</t>
  </si>
  <si>
    <t>1.6T DLX 7AT4 V6(ISG)(LED)</t>
  </si>
  <si>
    <t>1.6T TOP 7AT4(ISG)</t>
  </si>
  <si>
    <r>
      <rPr>
        <sz val="11"/>
        <color indexed="8"/>
        <rFont val="等线"/>
        <charset val="134"/>
      </rPr>
      <t>1.6T TOP 7AT4</t>
    </r>
    <r>
      <rPr>
        <sz val="10"/>
        <color indexed="8"/>
        <rFont val="等线"/>
        <charset val="134"/>
      </rPr>
      <t>(ISG)( 前驻车雷达，车道偏离预警，自动泊车)</t>
    </r>
  </si>
  <si>
    <t>颜色：爵士黑、珍珠白、碧海蓝、山川灰、古月银、橄榄棕、香槟橙、冰河蓝
内饰：浅内饰、深内饰、棕色内饰、红色内饰（2.0 GL与1.6T GL无）</t>
  </si>
  <si>
    <t>名图
2017款</t>
  </si>
  <si>
    <r>
      <rPr>
        <sz val="11"/>
        <color indexed="63"/>
        <rFont val="等线"/>
        <charset val="134"/>
      </rPr>
      <t>1.8 GL MT 手动舒适型</t>
    </r>
  </si>
  <si>
    <r>
      <rPr>
        <sz val="11"/>
        <color indexed="63"/>
        <rFont val="等线"/>
        <charset val="134"/>
      </rPr>
      <t>1.8 GLS AT 自动智能型</t>
    </r>
  </si>
  <si>
    <r>
      <rPr>
        <sz val="11"/>
        <color indexed="63"/>
        <rFont val="等线"/>
        <charset val="134"/>
      </rPr>
      <t>1.8 DLX AT 自动尊贵型</t>
    </r>
  </si>
  <si>
    <r>
      <rPr>
        <sz val="11"/>
        <color indexed="63"/>
        <rFont val="等线"/>
        <charset val="134"/>
      </rPr>
      <t>1.6T-GDi GLS DCT 自动智能型</t>
    </r>
  </si>
  <si>
    <r>
      <rPr>
        <sz val="11"/>
        <color indexed="63"/>
        <rFont val="等线"/>
        <charset val="134"/>
      </rPr>
      <t>1.6T-GDi TOP DCT 自动旗舰型</t>
    </r>
  </si>
  <si>
    <t>全新胜达
2017款</t>
  </si>
  <si>
    <t>2.4L GLS MT 2WD 5P</t>
  </si>
  <si>
    <t>2.4L GLS AT 2WD 5P</t>
  </si>
  <si>
    <t>2.0T GLS AT 2WD 7P</t>
  </si>
  <si>
    <r>
      <rPr>
        <sz val="11"/>
        <color indexed="63"/>
        <rFont val="等线"/>
        <charset val="134"/>
      </rPr>
      <t>2.0T GLS AT 2WD 7P V2</t>
    </r>
    <r>
      <rPr>
        <sz val="10"/>
        <color indexed="63"/>
        <rFont val="等线"/>
        <charset val="134"/>
      </rPr>
      <t>（智能电动尾门）</t>
    </r>
  </si>
  <si>
    <t>2.0T GLS AT 4WD 7P</t>
  </si>
  <si>
    <r>
      <rPr>
        <sz val="11"/>
        <color indexed="63"/>
        <rFont val="等线"/>
        <charset val="134"/>
      </rPr>
      <t>2.0T GLS AT 4WD 7P V3</t>
    </r>
    <r>
      <rPr>
        <sz val="10"/>
        <color indexed="63"/>
        <rFont val="等线"/>
        <charset val="134"/>
      </rPr>
      <t>（全景倒车影像）</t>
    </r>
  </si>
  <si>
    <t>2.0T TOP AT 4WD 7P</t>
  </si>
  <si>
    <r>
      <rPr>
        <sz val="11"/>
        <color indexed="63"/>
        <rFont val="等线"/>
        <charset val="134"/>
      </rPr>
      <t>2.0T TOP AT 4WD 7P V3</t>
    </r>
    <r>
      <rPr>
        <sz val="10"/>
        <color indexed="63"/>
        <rFont val="等线"/>
        <charset val="134"/>
      </rPr>
      <t>（全景倒车影像）</t>
    </r>
  </si>
  <si>
    <r>
      <rPr>
        <sz val="11"/>
        <color indexed="63"/>
        <rFont val="等线"/>
        <charset val="134"/>
      </rPr>
      <t xml:space="preserve">2.0T TOP AT 4WD 7P V6
</t>
    </r>
    <r>
      <rPr>
        <sz val="10"/>
        <color indexed="63"/>
        <rFont val="等线"/>
        <charset val="134"/>
      </rPr>
      <t>（自动紧急制动/前碰撞预警/智能巡航/盲区监测）</t>
    </r>
  </si>
  <si>
    <r>
      <rPr>
        <sz val="11"/>
        <color indexed="63"/>
        <rFont val="等线"/>
        <charset val="134"/>
      </rPr>
      <t xml:space="preserve">2.0T TOP AT 4WD 7P V7
</t>
    </r>
    <r>
      <rPr>
        <sz val="9"/>
        <color indexed="63"/>
        <rFont val="等线"/>
        <charset val="134"/>
      </rPr>
      <t>（全景倒车影像+自动紧急制动/前碰撞预警/智能巡航/盲区监测）</t>
    </r>
  </si>
  <si>
    <t>颜色：幻影黑、梦幻银、水晶白、玫瑰红、摩卡棕、沙滩金、原野绿
内饰：浅色、深色、棕色</t>
  </si>
  <si>
    <t>ix25</t>
  </si>
  <si>
    <t>1.6 GS MT</t>
  </si>
  <si>
    <t>1.6 GS MT V1</t>
  </si>
  <si>
    <t>1.6 GS AT</t>
  </si>
  <si>
    <t>1.6 GS AT V1</t>
  </si>
  <si>
    <t>1.6 GS AT V4</t>
  </si>
  <si>
    <t>1.6 GLS AT</t>
  </si>
  <si>
    <t>1.6 GLS AT V2</t>
  </si>
  <si>
    <t>1.6 DLX AT</t>
  </si>
  <si>
    <t>1.6 DLX AT V3</t>
  </si>
  <si>
    <t>2.0 GLS AT</t>
  </si>
  <si>
    <t>2.0 GLS AT V3</t>
  </si>
  <si>
    <t xml:space="preserve">2.0 DLX AT 4WD </t>
  </si>
  <si>
    <t>1.6T GLS AT</t>
  </si>
  <si>
    <t>1.6T DLX AT</t>
  </si>
  <si>
    <t xml:space="preserve">"V1：电动助力转向 + 方向盘4向可调  V2：自动防炫目内后视镜 + 倒车影像 V3：Blue Link
颜色：乌木黑、星辉银、优雅白、流沙金、活力橙、中国红、深海蓝、摩卡棕
内饰：黑色、蓝色、棕色"  </t>
  </si>
  <si>
    <t>ix35</t>
  </si>
  <si>
    <t>2.0 GL 6MT2</t>
  </si>
  <si>
    <t>代办服务费
2,200</t>
  </si>
  <si>
    <t>2.0 GL 6AT2</t>
  </si>
  <si>
    <t>2.0 GLS 6AT2 V1（全景天窗）</t>
  </si>
  <si>
    <t>2.0 GLS 6AT2 V2（PIO导航）</t>
  </si>
  <si>
    <t>2.0 GLS 6AT2 V4（通风座椅）</t>
  </si>
  <si>
    <t>2.0 GLS 6AT2 V5  (空气净化器)</t>
  </si>
  <si>
    <t>2.0 GLS 6AT4</t>
  </si>
  <si>
    <t>2.0 GLX 6AT2</t>
  </si>
  <si>
    <t xml:space="preserve">2.4 GLX 6AT2  </t>
  </si>
  <si>
    <t>2.4 GLX 6AT2 V3（通风座椅+MDPS）</t>
  </si>
  <si>
    <t>2.4 GLX 6AT4</t>
  </si>
  <si>
    <t>2.4 GLX 6AT4 V6 (智能泊车)</t>
  </si>
  <si>
    <t>颜色：冰银、炫黑、莹白、墨蓝、闪铜
内饰：深色、浅色</t>
  </si>
  <si>
    <t>索纳塔9
2017款</t>
  </si>
  <si>
    <r>
      <rPr>
        <sz val="11"/>
        <color indexed="8"/>
        <rFont val="等线"/>
        <charset val="134"/>
      </rPr>
      <t>2.0 GLS AT V7</t>
    </r>
    <r>
      <rPr>
        <sz val="10"/>
        <color indexed="8"/>
        <rFont val="等线"/>
        <charset val="134"/>
      </rPr>
      <t>（真皮座椅）</t>
    </r>
  </si>
  <si>
    <r>
      <rPr>
        <sz val="11"/>
        <color indexed="8"/>
        <rFont val="等线"/>
        <charset val="134"/>
      </rPr>
      <t>2.0 GLS AT V9</t>
    </r>
    <r>
      <rPr>
        <sz val="10"/>
        <color indexed="8"/>
        <rFont val="等线"/>
        <charset val="134"/>
      </rPr>
      <t>（智能钥匙）</t>
    </r>
  </si>
  <si>
    <r>
      <rPr>
        <sz val="11"/>
        <color indexed="8"/>
        <rFont val="等线"/>
        <charset val="134"/>
      </rPr>
      <t>2.0 GLS AT V11</t>
    </r>
    <r>
      <rPr>
        <sz val="10"/>
        <color indexed="8"/>
        <rFont val="等线"/>
        <charset val="134"/>
      </rPr>
      <t>（智能钥匙＋真皮座椅）</t>
    </r>
  </si>
  <si>
    <t>1.6T GS AT</t>
  </si>
  <si>
    <t>1.6T GX AT</t>
  </si>
  <si>
    <r>
      <rPr>
        <sz val="11"/>
        <color indexed="8"/>
        <rFont val="等线"/>
        <charset val="134"/>
      </rPr>
      <t xml:space="preserve">1.6T GLS AT </t>
    </r>
    <r>
      <rPr>
        <sz val="10"/>
        <color indexed="8"/>
        <rFont val="等线"/>
        <charset val="134"/>
      </rPr>
      <t>(全天窗景)</t>
    </r>
  </si>
  <si>
    <r>
      <rPr>
        <sz val="11"/>
        <color indexed="8"/>
        <rFont val="等线"/>
        <charset val="134"/>
      </rPr>
      <t xml:space="preserve">1.6T GLS AT </t>
    </r>
    <r>
      <rPr>
        <sz val="10"/>
        <color indexed="8"/>
        <rFont val="等线"/>
        <charset val="134"/>
      </rPr>
      <t>(PIO净化器)</t>
    </r>
  </si>
  <si>
    <r>
      <rPr>
        <sz val="11"/>
        <color indexed="8"/>
        <rFont val="等线"/>
        <charset val="134"/>
      </rPr>
      <t xml:space="preserve">1.6T GLS AT </t>
    </r>
    <r>
      <rPr>
        <sz val="10"/>
        <color indexed="8"/>
        <rFont val="等线"/>
        <charset val="134"/>
      </rPr>
      <t>(全景天窗+PIO净化器)</t>
    </r>
  </si>
  <si>
    <t>1.6T GLX AT</t>
  </si>
  <si>
    <t>1.6T DLX AT(OEM)</t>
  </si>
  <si>
    <t>2.4 DLX AT</t>
  </si>
  <si>
    <t>2.4 LUX AT</t>
  </si>
  <si>
    <t>2.4 TOP AT</t>
  </si>
  <si>
    <t>颜色：珍珠白、爵士黑 、古月银、橄榄棕、沙漠金、碧海蓝
内饰：深色、米色
注意：1.6T车型选车时，横幅格栅与网状格栅务必标注选其一</t>
  </si>
  <si>
    <t>索纳塔9     混动</t>
  </si>
  <si>
    <t>2.0 HS 6AT2</t>
  </si>
  <si>
    <t>2.0 HL 6AT2</t>
  </si>
  <si>
    <t>2.0 HL 6AT2 （选装包）</t>
  </si>
  <si>
    <t>颜色：薄荷绿、山川灰、古月银、爵士黑、珍珠白
内饰：深色、米色
选装包：前驻车雷达，LDWS车道偏离警示系统，LED组合尾灯，远近光一体式HID氙气大灯，大灯自动清洗&amp;自动调节，智能转向辅助照明系统，智能远近光调节，防紫外线玻璃</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</si>
</sst>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d/mmm/yy;@"/>
    <numFmt numFmtId="177" formatCode="[$-409]mmm\/yy;@"/>
    <numFmt numFmtId="178" formatCode="_(&quot;$&quot;* #,##0_);_(&quot;$&quot;* \(#,##0\);_(&quot;$&quot;* &quot;-&quot;_);_(@_)"/>
    <numFmt numFmtId="179" formatCode="_(&quot;$&quot;* #,##0.00_);_(&quot;$&quot;* \(#,##0.00\);_(&quot;$&quot;* &quot;-&quot;??_);_(@_)"/>
    <numFmt numFmtId="180" formatCode="_-* #,##0\ &quot;DM&quot;_-;\-* #,##0\ &quot;DM&quot;_-;_-* &quot;-&quot;\ &quot;DM&quot;_-;_-@_-"/>
    <numFmt numFmtId="181" formatCode="_-* #,##0.00\ &quot;DM&quot;_-;\-* #,##0.00\ &quot;DM&quot;_-;_-* &quot;-&quot;??\ &quot;DM&quot;_-;_-@_-"/>
    <numFmt numFmtId="182" formatCode="_(* #,##0.00_);_(* \(#,##0.00\);_(* &quot;-&quot;??_);_(@_)"/>
    <numFmt numFmtId="183" formatCode="#,##0.00_);[Red]\(#,##0.00\)"/>
    <numFmt numFmtId="184" formatCode="0.0%"/>
  </numFmts>
  <fonts count="93">
    <font>
      <sz val="12"/>
      <name val="宋体"/>
      <charset val="134"/>
    </font>
    <font>
      <sz val="12"/>
      <name val="等线"/>
      <charset val="134"/>
    </font>
    <font>
      <b/>
      <sz val="12"/>
      <color theme="0"/>
      <name val="等线"/>
      <charset val="134"/>
    </font>
    <font>
      <b/>
      <sz val="12"/>
      <color theme="0"/>
      <name val="宋体"/>
      <charset val="134"/>
    </font>
    <font>
      <b/>
      <sz val="12"/>
      <color indexed="8"/>
      <name val="等线"/>
      <charset val="134"/>
    </font>
    <font>
      <sz val="12"/>
      <color indexed="8"/>
      <name val="等线"/>
      <charset val="134"/>
    </font>
    <font>
      <b/>
      <sz val="12"/>
      <color rgb="FFFF0000"/>
      <name val="等线"/>
      <charset val="134"/>
    </font>
    <font>
      <sz val="12"/>
      <color theme="1"/>
      <name val="等线"/>
      <charset val="134"/>
    </font>
    <font>
      <b/>
      <sz val="12"/>
      <name val="等线"/>
      <charset val="134"/>
    </font>
    <font>
      <sz val="12"/>
      <color theme="0"/>
      <name val="等线"/>
      <charset val="134"/>
    </font>
    <font>
      <sz val="11"/>
      <color theme="4" tint="-0.499984740745262"/>
      <name val="等线"/>
      <charset val="134"/>
    </font>
    <font>
      <b/>
      <sz val="12"/>
      <color theme="1"/>
      <name val="等线"/>
      <charset val="134"/>
    </font>
    <font>
      <b/>
      <sz val="11"/>
      <color indexed="8"/>
      <name val="等线"/>
      <charset val="134"/>
    </font>
    <font>
      <b/>
      <sz val="11"/>
      <color theme="0"/>
      <name val="等线"/>
      <charset val="134"/>
    </font>
    <font>
      <sz val="12"/>
      <name val="微软雅黑"/>
      <charset val="134"/>
    </font>
    <font>
      <b/>
      <sz val="12"/>
      <color indexed="8"/>
      <name val="微软雅黑"/>
      <charset val="134"/>
    </font>
    <font>
      <b/>
      <sz val="12"/>
      <color indexed="8"/>
      <name val="Arial"/>
      <charset val="134"/>
    </font>
    <font>
      <b/>
      <sz val="12"/>
      <name val="宋体"/>
      <charset val="134"/>
    </font>
    <font>
      <b/>
      <sz val="12"/>
      <name val="微软雅黑"/>
      <charset val="134"/>
    </font>
    <font>
      <sz val="12"/>
      <color rgb="FF000000"/>
      <name val="等线"/>
      <charset val="134"/>
    </font>
    <font>
      <b/>
      <sz val="36"/>
      <color theme="0"/>
      <name val="等线"/>
      <charset val="134"/>
    </font>
    <font>
      <b/>
      <sz val="36"/>
      <color theme="0"/>
      <name val="宋体"/>
      <charset val="134"/>
    </font>
    <font>
      <b/>
      <sz val="12"/>
      <color indexed="10"/>
      <name val="等线"/>
      <charset val="134"/>
    </font>
    <font>
      <b/>
      <sz val="12"/>
      <color rgb="FF006600"/>
      <name val="等线"/>
      <charset val="134"/>
    </font>
    <font>
      <b/>
      <sz val="11"/>
      <name val="等线"/>
      <charset val="134"/>
    </font>
    <font>
      <b/>
      <sz val="11"/>
      <name val="微软雅黑"/>
      <charset val="134"/>
    </font>
    <font>
      <b/>
      <sz val="10"/>
      <name val="宋体"/>
      <charset val="134"/>
    </font>
    <font>
      <sz val="10"/>
      <name val="宋体"/>
      <charset val="134"/>
    </font>
    <font>
      <sz val="10"/>
      <name val="Arial"/>
      <charset val="134"/>
    </font>
    <font>
      <b/>
      <sz val="12"/>
      <color rgb="FF0070C0"/>
      <name val="等线"/>
      <charset val="134"/>
    </font>
    <font>
      <b/>
      <sz val="12"/>
      <color theme="4"/>
      <name val="等线"/>
      <charset val="134"/>
    </font>
    <font>
      <b/>
      <sz val="12"/>
      <color theme="3" tint="0.399151585436567"/>
      <name val="等线"/>
      <charset val="134"/>
    </font>
    <font>
      <b/>
      <sz val="12"/>
      <color theme="3" tint="0.399304177983947"/>
      <name val="等线"/>
      <charset val="134"/>
    </font>
    <font>
      <b/>
      <sz val="36"/>
      <name val="等线"/>
      <charset val="134"/>
    </font>
    <font>
      <b/>
      <sz val="36"/>
      <name val="宋体"/>
      <charset val="134"/>
    </font>
    <font>
      <sz val="11"/>
      <color theme="4" tint="-0.249977111117893"/>
      <name val="等线"/>
      <charset val="134"/>
    </font>
    <font>
      <sz val="10"/>
      <color theme="4" tint="-0.249977111117893"/>
      <name val="等线"/>
      <charset val="134"/>
    </font>
    <font>
      <sz val="12"/>
      <color rgb="FF003366"/>
      <name val="等线"/>
      <charset val="134"/>
    </font>
    <font>
      <sz val="12"/>
      <color theme="4" tint="-0.249977111117893"/>
      <name val="等线"/>
      <charset val="134"/>
    </font>
    <font>
      <b/>
      <sz val="18"/>
      <color theme="0"/>
      <name val="等线"/>
      <charset val="134"/>
    </font>
    <font>
      <b/>
      <sz val="16"/>
      <color theme="4" tint="-0.249977111117893"/>
      <name val="等线"/>
      <charset val="134"/>
    </font>
    <font>
      <b/>
      <sz val="14"/>
      <color theme="0"/>
      <name val="等线"/>
      <charset val="134"/>
    </font>
    <font>
      <b/>
      <sz val="11"/>
      <color theme="4" tint="-0.249977111117893"/>
      <name val="等线"/>
      <charset val="134"/>
    </font>
    <font>
      <b/>
      <sz val="12"/>
      <color theme="4" tint="-0.249977111117893"/>
      <name val="等线"/>
      <charset val="134"/>
    </font>
    <font>
      <b/>
      <sz val="14"/>
      <color rgb="FF800080"/>
      <name val="等线"/>
      <charset val="134"/>
    </font>
    <font>
      <b/>
      <sz val="14"/>
      <color theme="4" tint="-0.249977111117893"/>
      <name val="等线"/>
      <charset val="134"/>
    </font>
    <font>
      <sz val="11"/>
      <color theme="1"/>
      <name val="宋体"/>
      <charset val="134"/>
      <scheme val="minor"/>
    </font>
    <font>
      <u/>
      <sz val="12"/>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7"/>
      <name val="Small Fonts"/>
      <charset val="134"/>
    </font>
    <font>
      <sz val="10"/>
      <name val="MS Sans Serif"/>
      <charset val="134"/>
    </font>
    <font>
      <sz val="11"/>
      <color indexed="8"/>
      <name val="宋体"/>
      <charset val="134"/>
    </font>
    <font>
      <sz val="11"/>
      <color theme="1"/>
      <name val="宋体"/>
      <charset val="134"/>
    </font>
    <font>
      <u/>
      <sz val="11"/>
      <color theme="10"/>
      <name val="宋体"/>
      <charset val="134"/>
    </font>
    <font>
      <sz val="12"/>
      <name val="Times New Roman"/>
      <charset val="134"/>
    </font>
    <font>
      <sz val="10"/>
      <name val="等线"/>
      <charset val="134"/>
    </font>
    <font>
      <sz val="11"/>
      <color indexed="63"/>
      <name val="等线"/>
      <charset val="134"/>
    </font>
    <font>
      <sz val="11"/>
      <color indexed="8"/>
      <name val="等线"/>
      <charset val="134"/>
    </font>
    <font>
      <sz val="10"/>
      <color indexed="8"/>
      <name val="等线"/>
      <charset val="134"/>
    </font>
    <font>
      <sz val="11"/>
      <name val="微软雅黑"/>
      <charset val="134"/>
    </font>
    <font>
      <sz val="10"/>
      <name val="微软雅黑"/>
      <charset val="134"/>
    </font>
    <font>
      <sz val="10"/>
      <color indexed="63"/>
      <name val="等线"/>
      <charset val="134"/>
    </font>
    <font>
      <sz val="9"/>
      <color indexed="63"/>
      <name val="等线"/>
      <charset val="134"/>
    </font>
    <font>
      <b/>
      <sz val="14"/>
      <name val="等线"/>
      <charset val="134"/>
    </font>
    <font>
      <b/>
      <sz val="11"/>
      <color rgb="FFFF0000"/>
      <name val="等线"/>
      <charset val="134"/>
    </font>
    <font>
      <sz val="12"/>
      <color rgb="FF0070C0"/>
      <name val="等线"/>
      <charset val="134"/>
    </font>
    <font>
      <sz val="10"/>
      <color rgb="FF0070C0"/>
      <name val="等线"/>
      <charset val="134"/>
    </font>
    <font>
      <b/>
      <sz val="11"/>
      <name val="宋体"/>
      <charset val="134"/>
    </font>
    <font>
      <b/>
      <sz val="12"/>
      <name val="Arial"/>
      <charset val="134"/>
    </font>
    <font>
      <b/>
      <sz val="12"/>
      <color rgb="FF000000"/>
      <name val="宋体"/>
      <charset val="134"/>
    </font>
    <font>
      <sz val="12"/>
      <color rgb="FFFF0000"/>
      <name val="等线"/>
      <charset val="134"/>
    </font>
    <font>
      <sz val="12"/>
      <color rgb="FF0066CC"/>
      <name val="微软雅黑"/>
      <charset val="134"/>
    </font>
    <font>
      <sz val="12"/>
      <color indexed="8"/>
      <name val="微软雅黑"/>
      <charset val="134"/>
    </font>
    <font>
      <b/>
      <sz val="22"/>
      <color rgb="FFFFC000"/>
      <name val="等线"/>
      <charset val="134"/>
    </font>
    <font>
      <sz val="10"/>
      <color indexed="30"/>
      <name val="微软雅黑"/>
      <charset val="134"/>
    </font>
  </fonts>
  <fills count="39">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FF"/>
        <bgColor indexed="64"/>
      </patternFill>
    </fill>
    <fill>
      <patternFill patternType="solid">
        <fgColor theme="5" tint="0.799829096346934"/>
        <bgColor indexed="64"/>
      </patternFill>
    </fill>
    <fill>
      <patternFill patternType="solid">
        <fgColor theme="5" tint="0.799890133365886"/>
        <bgColor indexed="64"/>
      </patternFill>
    </fill>
    <fill>
      <patternFill patternType="solid">
        <fgColor theme="4" tint="0.7993408001953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9"/>
      </left>
      <right/>
      <top/>
      <bottom style="thin">
        <color indexed="9"/>
      </bottom>
      <diagonal/>
    </border>
    <border>
      <left/>
      <right/>
      <top/>
      <bottom style="thin">
        <color indexed="9"/>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style="thin">
        <color indexed="22"/>
      </bottom>
      <diagonal/>
    </border>
    <border>
      <left/>
      <right/>
      <top style="thin">
        <color indexed="9"/>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9"/>
      </left>
      <right/>
      <top style="thin">
        <color indexed="22"/>
      </top>
      <bottom style="thin">
        <color indexed="22"/>
      </bottom>
      <diagonal/>
    </border>
    <border>
      <left/>
      <right/>
      <top style="thin">
        <color indexed="22"/>
      </top>
      <bottom style="thin">
        <color indexed="22"/>
      </bottom>
      <diagonal/>
    </border>
    <border>
      <left style="thin">
        <color theme="0"/>
      </left>
      <right/>
      <top style="thin">
        <color indexed="22"/>
      </top>
      <bottom style="thin">
        <color indexed="22"/>
      </bottom>
      <diagonal/>
    </border>
    <border>
      <left style="double">
        <color indexed="9"/>
      </left>
      <right/>
      <top style="thin">
        <color indexed="22"/>
      </top>
      <bottom/>
      <diagonal/>
    </border>
    <border>
      <left/>
      <right/>
      <top style="thin">
        <color indexed="22"/>
      </top>
      <bottom/>
      <diagonal/>
    </border>
    <border>
      <left/>
      <right/>
      <top style="thin">
        <color indexed="9"/>
      </top>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22"/>
      </bottom>
      <diagonal/>
    </border>
    <border>
      <left/>
      <right style="thin">
        <color indexed="9"/>
      </right>
      <top style="thin">
        <color indexed="22"/>
      </top>
      <bottom style="thin">
        <color indexed="22"/>
      </bottom>
      <diagonal/>
    </border>
    <border>
      <left/>
      <right style="thin">
        <color theme="0"/>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28">
    <xf numFmtId="176" fontId="0" fillId="0" borderId="0">
      <alignment vertical="top"/>
    </xf>
    <xf numFmtId="43" fontId="46" fillId="0" borderId="0" applyFont="0" applyFill="0" applyBorder="0" applyAlignment="0" applyProtection="0">
      <alignment vertical="center"/>
    </xf>
    <xf numFmtId="44" fontId="46" fillId="0" borderId="0" applyFont="0" applyFill="0" applyBorder="0" applyAlignment="0" applyProtection="0">
      <alignment vertical="center"/>
    </xf>
    <xf numFmtId="9" fontId="46" fillId="0" borderId="0" applyFont="0" applyFill="0" applyBorder="0" applyAlignment="0" applyProtection="0">
      <alignment vertical="center"/>
    </xf>
    <xf numFmtId="41" fontId="46" fillId="0" borderId="0" applyFont="0" applyFill="0" applyBorder="0" applyAlignment="0" applyProtection="0">
      <alignment vertical="center"/>
    </xf>
    <xf numFmtId="42" fontId="46" fillId="0" borderId="0" applyFont="0" applyFill="0" applyBorder="0" applyAlignment="0" applyProtection="0">
      <alignment vertical="center"/>
    </xf>
    <xf numFmtId="176"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center"/>
    </xf>
    <xf numFmtId="0" fontId="46" fillId="8" borderId="39"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40" applyNumberFormat="0" applyFill="0" applyAlignment="0" applyProtection="0">
      <alignment vertical="center"/>
    </xf>
    <xf numFmtId="0" fontId="53" fillId="0" borderId="40" applyNumberFormat="0" applyFill="0" applyAlignment="0" applyProtection="0">
      <alignment vertical="center"/>
    </xf>
    <xf numFmtId="0" fontId="54" fillId="0" borderId="41" applyNumberFormat="0" applyFill="0" applyAlignment="0" applyProtection="0">
      <alignment vertical="center"/>
    </xf>
    <xf numFmtId="0" fontId="54" fillId="0" borderId="0" applyNumberFormat="0" applyFill="0" applyBorder="0" applyAlignment="0" applyProtection="0">
      <alignment vertical="center"/>
    </xf>
    <xf numFmtId="0" fontId="55" fillId="9" borderId="42" applyNumberFormat="0" applyAlignment="0" applyProtection="0">
      <alignment vertical="center"/>
    </xf>
    <xf numFmtId="0" fontId="56" fillId="10" borderId="43" applyNumberFormat="0" applyAlignment="0" applyProtection="0">
      <alignment vertical="center"/>
    </xf>
    <xf numFmtId="0" fontId="57" fillId="10" borderId="42" applyNumberFormat="0" applyAlignment="0" applyProtection="0">
      <alignment vertical="center"/>
    </xf>
    <xf numFmtId="0" fontId="58" fillId="11" borderId="44" applyNumberFormat="0" applyAlignment="0" applyProtection="0">
      <alignment vertical="center"/>
    </xf>
    <xf numFmtId="0" fontId="59" fillId="0" borderId="45" applyNumberFormat="0" applyFill="0" applyAlignment="0" applyProtection="0">
      <alignment vertical="center"/>
    </xf>
    <xf numFmtId="0" fontId="60" fillId="0" borderId="46" applyNumberFormat="0" applyFill="0" applyAlignment="0" applyProtection="0">
      <alignment vertical="center"/>
    </xf>
    <xf numFmtId="0" fontId="61" fillId="12" borderId="0" applyNumberFormat="0" applyBorder="0" applyAlignment="0" applyProtection="0">
      <alignment vertical="center"/>
    </xf>
    <xf numFmtId="0" fontId="62" fillId="13" borderId="0" applyNumberFormat="0" applyBorder="0" applyAlignment="0" applyProtection="0">
      <alignment vertical="center"/>
    </xf>
    <xf numFmtId="0" fontId="63"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4" fillId="34" borderId="0" applyNumberFormat="0" applyBorder="0" applyAlignment="0" applyProtection="0">
      <alignment vertical="center"/>
    </xf>
    <xf numFmtId="0" fontId="64" fillId="35" borderId="0" applyNumberFormat="0" applyBorder="0" applyAlignment="0" applyProtection="0">
      <alignment vertical="center"/>
    </xf>
    <xf numFmtId="0" fontId="65" fillId="36" borderId="0" applyNumberFormat="0" applyBorder="0" applyAlignment="0" applyProtection="0">
      <alignment vertical="center"/>
    </xf>
    <xf numFmtId="0" fontId="65" fillId="37" borderId="0" applyNumberFormat="0" applyBorder="0" applyAlignment="0" applyProtection="0">
      <alignment vertical="center"/>
    </xf>
    <xf numFmtId="0" fontId="64" fillId="38" borderId="0" applyNumberFormat="0" applyBorder="0" applyAlignment="0" applyProtection="0">
      <alignment vertical="center"/>
    </xf>
    <xf numFmtId="176" fontId="66" fillId="0" borderId="0">
      <alignment vertical="top"/>
    </xf>
    <xf numFmtId="177" fontId="66" fillId="0" borderId="0">
      <alignment vertical="top"/>
    </xf>
    <xf numFmtId="0" fontId="66" fillId="0" borderId="0">
      <alignment vertical="top"/>
    </xf>
    <xf numFmtId="177" fontId="66" fillId="0" borderId="0">
      <alignment vertical="top"/>
    </xf>
    <xf numFmtId="0" fontId="66" fillId="0" borderId="0">
      <alignment vertical="top"/>
    </xf>
    <xf numFmtId="177" fontId="66" fillId="0" borderId="0">
      <alignment vertical="top"/>
    </xf>
    <xf numFmtId="176" fontId="28" fillId="0" borderId="0"/>
    <xf numFmtId="177" fontId="28" fillId="0" borderId="0"/>
    <xf numFmtId="0" fontId="28" fillId="0" borderId="0"/>
    <xf numFmtId="177" fontId="28" fillId="0" borderId="0"/>
    <xf numFmtId="0" fontId="28" fillId="0" borderId="0"/>
    <xf numFmtId="177" fontId="28" fillId="0" borderId="0"/>
    <xf numFmtId="37" fontId="67" fillId="0" borderId="0"/>
    <xf numFmtId="176" fontId="68" fillId="0" borderId="0"/>
    <xf numFmtId="176" fontId="28" fillId="0" borderId="0"/>
    <xf numFmtId="178" fontId="28" fillId="0" borderId="0" applyFont="0" applyFill="0" applyBorder="0" applyAlignment="0" applyProtection="0"/>
    <xf numFmtId="179" fontId="28"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9" fontId="69" fillId="0" borderId="0" applyFont="0" applyFill="0" applyBorder="0" applyAlignment="0" applyProtection="0">
      <alignment vertical="center"/>
    </xf>
    <xf numFmtId="9" fontId="69" fillId="0" borderId="0" applyFont="0" applyFill="0" applyBorder="0" applyAlignment="0" applyProtection="0">
      <alignment vertical="center"/>
    </xf>
    <xf numFmtId="9" fontId="0" fillId="0" borderId="0" applyFont="0" applyFill="0" applyBorder="0" applyAlignment="0" applyProtection="0">
      <alignment vertical="center"/>
    </xf>
    <xf numFmtId="9" fontId="46" fillId="0" borderId="0" applyFont="0" applyFill="0" applyBorder="0" applyAlignment="0" applyProtection="0"/>
    <xf numFmtId="176" fontId="46" fillId="0" borderId="0"/>
    <xf numFmtId="177" fontId="46" fillId="0" borderId="0"/>
    <xf numFmtId="0" fontId="46" fillId="0" borderId="0"/>
    <xf numFmtId="177" fontId="46" fillId="0" borderId="0"/>
    <xf numFmtId="0" fontId="46" fillId="0" borderId="0"/>
    <xf numFmtId="177" fontId="46" fillId="0" borderId="0"/>
    <xf numFmtId="0" fontId="46" fillId="0" borderId="0"/>
    <xf numFmtId="177" fontId="46" fillId="0" borderId="0"/>
    <xf numFmtId="0" fontId="46" fillId="0" borderId="0"/>
    <xf numFmtId="177" fontId="46" fillId="0" borderId="0"/>
    <xf numFmtId="0" fontId="46" fillId="0" borderId="0">
      <alignment vertical="center"/>
    </xf>
    <xf numFmtId="177" fontId="46" fillId="0" borderId="0">
      <alignment vertical="center"/>
    </xf>
    <xf numFmtId="0" fontId="46" fillId="0" borderId="0">
      <alignment vertical="center"/>
    </xf>
    <xf numFmtId="177" fontId="46" fillId="0" borderId="0">
      <alignment vertical="center"/>
    </xf>
    <xf numFmtId="176" fontId="0" fillId="0" borderId="0">
      <alignment vertical="top"/>
    </xf>
    <xf numFmtId="176"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6" fontId="0" fillId="0" borderId="0">
      <alignment vertical="top"/>
    </xf>
    <xf numFmtId="176"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6" fontId="0" fillId="0" borderId="0">
      <alignment vertical="top"/>
    </xf>
    <xf numFmtId="176" fontId="0" fillId="0" borderId="0">
      <alignment vertical="top"/>
    </xf>
    <xf numFmtId="176" fontId="0" fillId="0" borderId="0">
      <alignment vertical="top"/>
    </xf>
    <xf numFmtId="177" fontId="46" fillId="0" borderId="0">
      <alignment vertical="center"/>
    </xf>
    <xf numFmtId="0" fontId="46" fillId="0" borderId="0">
      <alignment vertical="center"/>
    </xf>
    <xf numFmtId="177" fontId="46" fillId="0" borderId="0">
      <alignment vertical="center"/>
    </xf>
    <xf numFmtId="177" fontId="46" fillId="0" borderId="0"/>
    <xf numFmtId="0" fontId="46" fillId="0" borderId="0"/>
    <xf numFmtId="177" fontId="46" fillId="0" borderId="0"/>
    <xf numFmtId="0" fontId="46" fillId="0" borderId="0"/>
    <xf numFmtId="177" fontId="46" fillId="0" borderId="0"/>
    <xf numFmtId="0" fontId="46" fillId="0" borderId="0"/>
    <xf numFmtId="177" fontId="46" fillId="0" borderId="0"/>
    <xf numFmtId="0" fontId="0" fillId="0" borderId="0">
      <alignment vertical="top"/>
    </xf>
    <xf numFmtId="177" fontId="0" fillId="0" borderId="0">
      <alignment vertical="top"/>
    </xf>
    <xf numFmtId="176" fontId="0" fillId="0" borderId="0">
      <alignment vertical="top"/>
    </xf>
    <xf numFmtId="176" fontId="0" fillId="0" borderId="0"/>
    <xf numFmtId="176" fontId="0" fillId="0" borderId="0">
      <alignment vertical="top"/>
    </xf>
    <xf numFmtId="176" fontId="69" fillId="0" borderId="0">
      <alignment vertical="center"/>
    </xf>
    <xf numFmtId="176" fontId="46" fillId="0" borderId="0">
      <alignment vertical="center"/>
    </xf>
    <xf numFmtId="176" fontId="70" fillId="0" borderId="0">
      <alignment vertical="center"/>
    </xf>
    <xf numFmtId="177" fontId="70" fillId="0" borderId="0">
      <alignment vertical="center"/>
    </xf>
    <xf numFmtId="0" fontId="70" fillId="0" borderId="0">
      <alignment vertical="center"/>
    </xf>
    <xf numFmtId="177" fontId="70" fillId="0" borderId="0">
      <alignment vertical="center"/>
    </xf>
    <xf numFmtId="0" fontId="70" fillId="0" borderId="0">
      <alignment vertical="center"/>
    </xf>
    <xf numFmtId="177" fontId="70" fillId="0" borderId="0">
      <alignment vertical="center"/>
    </xf>
    <xf numFmtId="177" fontId="46" fillId="0" borderId="0">
      <alignment vertical="center"/>
    </xf>
    <xf numFmtId="0" fontId="46" fillId="0" borderId="0">
      <alignment vertical="center"/>
    </xf>
    <xf numFmtId="177" fontId="46" fillId="0" borderId="0">
      <alignment vertical="center"/>
    </xf>
    <xf numFmtId="0" fontId="46" fillId="0" borderId="0">
      <alignment vertical="center"/>
    </xf>
    <xf numFmtId="177" fontId="46" fillId="0" borderId="0">
      <alignment vertical="center"/>
    </xf>
    <xf numFmtId="176" fontId="69" fillId="0" borderId="0">
      <alignment vertical="center"/>
    </xf>
    <xf numFmtId="177" fontId="69" fillId="0" borderId="0">
      <alignment vertical="center"/>
    </xf>
    <xf numFmtId="0" fontId="69" fillId="0" borderId="0">
      <alignment vertical="center"/>
    </xf>
    <xf numFmtId="177" fontId="69" fillId="0" borderId="0">
      <alignment vertical="center"/>
    </xf>
    <xf numFmtId="0" fontId="69" fillId="0" borderId="0">
      <alignment vertical="center"/>
    </xf>
    <xf numFmtId="177" fontId="69" fillId="0" borderId="0">
      <alignment vertical="center"/>
    </xf>
    <xf numFmtId="177" fontId="69" fillId="0" borderId="0">
      <alignment vertical="center"/>
    </xf>
    <xf numFmtId="0" fontId="69" fillId="0" borderId="0">
      <alignment vertical="center"/>
    </xf>
    <xf numFmtId="177" fontId="69" fillId="0" borderId="0">
      <alignment vertical="center"/>
    </xf>
    <xf numFmtId="0" fontId="69" fillId="0" borderId="0">
      <alignment vertical="center"/>
    </xf>
    <xf numFmtId="177" fontId="69" fillId="0" borderId="0">
      <alignment vertical="center"/>
    </xf>
    <xf numFmtId="176"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6" fontId="46" fillId="0" borderId="0">
      <alignment vertical="center"/>
    </xf>
    <xf numFmtId="176" fontId="70" fillId="0" borderId="0">
      <alignment vertical="center"/>
    </xf>
    <xf numFmtId="177" fontId="70" fillId="0" borderId="0">
      <alignment vertical="center"/>
    </xf>
    <xf numFmtId="0" fontId="70" fillId="0" borderId="0">
      <alignment vertical="center"/>
    </xf>
    <xf numFmtId="177" fontId="70" fillId="0" borderId="0">
      <alignment vertical="center"/>
    </xf>
    <xf numFmtId="0" fontId="70" fillId="0" borderId="0">
      <alignment vertical="center"/>
    </xf>
    <xf numFmtId="177" fontId="70" fillId="0" borderId="0">
      <alignment vertical="center"/>
    </xf>
    <xf numFmtId="177" fontId="46" fillId="0" borderId="0">
      <alignment vertical="center"/>
    </xf>
    <xf numFmtId="0" fontId="46" fillId="0" borderId="0">
      <alignment vertical="center"/>
    </xf>
    <xf numFmtId="177" fontId="46" fillId="0" borderId="0">
      <alignment vertical="center"/>
    </xf>
    <xf numFmtId="0" fontId="46" fillId="0" borderId="0">
      <alignment vertical="center"/>
    </xf>
    <xf numFmtId="177" fontId="46" fillId="0" borderId="0">
      <alignment vertical="center"/>
    </xf>
    <xf numFmtId="176" fontId="0" fillId="0" borderId="0"/>
    <xf numFmtId="177" fontId="0" fillId="0" borderId="0"/>
    <xf numFmtId="0" fontId="0" fillId="0" borderId="0"/>
    <xf numFmtId="177" fontId="0" fillId="0" borderId="0"/>
    <xf numFmtId="0" fontId="0" fillId="0" borderId="0"/>
    <xf numFmtId="177" fontId="0" fillId="0" borderId="0"/>
    <xf numFmtId="177" fontId="46" fillId="0" borderId="0">
      <alignment vertical="center"/>
    </xf>
    <xf numFmtId="0" fontId="46" fillId="0" borderId="0">
      <alignment vertical="center"/>
    </xf>
    <xf numFmtId="177" fontId="46" fillId="0" borderId="0">
      <alignment vertical="center"/>
    </xf>
    <xf numFmtId="176" fontId="69" fillId="0" borderId="0">
      <alignment vertical="center"/>
    </xf>
    <xf numFmtId="176" fontId="46" fillId="0" borderId="0">
      <alignment vertical="center"/>
    </xf>
    <xf numFmtId="176" fontId="70" fillId="0" borderId="0">
      <alignment vertical="center"/>
    </xf>
    <xf numFmtId="177" fontId="70" fillId="0" borderId="0">
      <alignment vertical="center"/>
    </xf>
    <xf numFmtId="0" fontId="70" fillId="0" borderId="0">
      <alignment vertical="center"/>
    </xf>
    <xf numFmtId="177" fontId="70" fillId="0" borderId="0">
      <alignment vertical="center"/>
    </xf>
    <xf numFmtId="0" fontId="70" fillId="0" borderId="0">
      <alignment vertical="center"/>
    </xf>
    <xf numFmtId="177" fontId="70" fillId="0" borderId="0">
      <alignment vertical="center"/>
    </xf>
    <xf numFmtId="177" fontId="46" fillId="0" borderId="0">
      <alignment vertical="center"/>
    </xf>
    <xf numFmtId="0" fontId="46" fillId="0" borderId="0">
      <alignment vertical="center"/>
    </xf>
    <xf numFmtId="177" fontId="46" fillId="0" borderId="0">
      <alignment vertical="center"/>
    </xf>
    <xf numFmtId="0" fontId="46" fillId="0" borderId="0">
      <alignment vertical="center"/>
    </xf>
    <xf numFmtId="177" fontId="46" fillId="0" borderId="0">
      <alignment vertical="center"/>
    </xf>
    <xf numFmtId="176" fontId="69" fillId="0" borderId="0">
      <alignment vertical="center"/>
    </xf>
    <xf numFmtId="177" fontId="69" fillId="0" borderId="0">
      <alignment vertical="center"/>
    </xf>
    <xf numFmtId="0" fontId="69" fillId="0" borderId="0">
      <alignment vertical="center"/>
    </xf>
    <xf numFmtId="177" fontId="69" fillId="0" borderId="0">
      <alignment vertical="center"/>
    </xf>
    <xf numFmtId="0" fontId="69" fillId="0" borderId="0">
      <alignment vertical="center"/>
    </xf>
    <xf numFmtId="177" fontId="69" fillId="0" borderId="0">
      <alignment vertical="center"/>
    </xf>
    <xf numFmtId="177" fontId="69" fillId="0" borderId="0">
      <alignment vertical="center"/>
    </xf>
    <xf numFmtId="0" fontId="69" fillId="0" borderId="0">
      <alignment vertical="center"/>
    </xf>
    <xf numFmtId="177" fontId="69" fillId="0" borderId="0">
      <alignment vertical="center"/>
    </xf>
    <xf numFmtId="0" fontId="69" fillId="0" borderId="0">
      <alignment vertical="center"/>
    </xf>
    <xf numFmtId="177" fontId="69" fillId="0" borderId="0">
      <alignment vertical="center"/>
    </xf>
    <xf numFmtId="177" fontId="0" fillId="0" borderId="0"/>
    <xf numFmtId="0" fontId="0" fillId="0" borderId="0"/>
    <xf numFmtId="177" fontId="0" fillId="0" borderId="0"/>
    <xf numFmtId="0" fontId="0" fillId="0" borderId="0"/>
    <xf numFmtId="177" fontId="0" fillId="0" borderId="0"/>
    <xf numFmtId="176" fontId="0" fillId="0" borderId="0">
      <alignment vertical="center"/>
    </xf>
    <xf numFmtId="176" fontId="0" fillId="0" borderId="0">
      <alignment vertical="center"/>
    </xf>
    <xf numFmtId="176" fontId="0" fillId="0" borderId="0">
      <alignment vertical="center"/>
    </xf>
    <xf numFmtId="177" fontId="0" fillId="0" borderId="0">
      <alignment vertical="center"/>
    </xf>
    <xf numFmtId="0"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0" fontId="0" fillId="0" borderId="0">
      <alignment vertical="center"/>
    </xf>
    <xf numFmtId="177" fontId="0" fillId="0" borderId="0">
      <alignment vertical="center"/>
    </xf>
    <xf numFmtId="176" fontId="0" fillId="0" borderId="0">
      <alignment vertical="center"/>
    </xf>
    <xf numFmtId="177" fontId="0" fillId="0" borderId="0">
      <alignment vertical="center"/>
    </xf>
    <xf numFmtId="0"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top"/>
    </xf>
    <xf numFmtId="0" fontId="0" fillId="0" borderId="0">
      <alignment vertical="top"/>
    </xf>
    <xf numFmtId="177" fontId="0" fillId="0" borderId="0">
      <alignment vertical="top"/>
    </xf>
    <xf numFmtId="177" fontId="0" fillId="0" borderId="0">
      <alignment vertical="center"/>
    </xf>
    <xf numFmtId="0" fontId="0" fillId="0" borderId="0">
      <alignment vertical="center"/>
    </xf>
    <xf numFmtId="177" fontId="0" fillId="0" borderId="0">
      <alignment vertical="center"/>
    </xf>
    <xf numFmtId="0" fontId="0" fillId="0" borderId="0">
      <alignment vertical="center"/>
    </xf>
    <xf numFmtId="177" fontId="0" fillId="0" borderId="0">
      <alignment vertical="center"/>
    </xf>
    <xf numFmtId="176" fontId="0" fillId="0" borderId="0">
      <alignment vertical="top"/>
    </xf>
    <xf numFmtId="176"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69" fillId="0" borderId="0">
      <alignment vertical="center"/>
    </xf>
    <xf numFmtId="0" fontId="69" fillId="0" borderId="0">
      <alignment vertical="center"/>
    </xf>
    <xf numFmtId="177" fontId="69" fillId="0" borderId="0">
      <alignment vertical="center"/>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6" fontId="0" fillId="0" borderId="0">
      <alignment vertical="center"/>
    </xf>
    <xf numFmtId="176" fontId="0" fillId="0" borderId="0">
      <alignment vertical="center"/>
    </xf>
    <xf numFmtId="177" fontId="0" fillId="0" borderId="0">
      <alignment vertical="center"/>
    </xf>
    <xf numFmtId="0" fontId="0" fillId="0" borderId="0">
      <alignment vertical="center"/>
    </xf>
    <xf numFmtId="177" fontId="0" fillId="0" borderId="0">
      <alignment vertical="center"/>
    </xf>
    <xf numFmtId="0" fontId="0" fillId="0" borderId="0">
      <alignment vertical="center"/>
    </xf>
    <xf numFmtId="177" fontId="0" fillId="0" borderId="0">
      <alignment vertical="center"/>
    </xf>
    <xf numFmtId="177" fontId="0" fillId="0" borderId="0">
      <alignment vertical="center"/>
    </xf>
    <xf numFmtId="0" fontId="0" fillId="0" borderId="0">
      <alignment vertical="center"/>
    </xf>
    <xf numFmtId="177" fontId="0" fillId="0" borderId="0">
      <alignment vertical="center"/>
    </xf>
    <xf numFmtId="0" fontId="0" fillId="0" borderId="0">
      <alignment vertical="center"/>
    </xf>
    <xf numFmtId="177" fontId="0" fillId="0" borderId="0">
      <alignment vertical="center"/>
    </xf>
    <xf numFmtId="176" fontId="0" fillId="0" borderId="0">
      <alignment vertical="top"/>
    </xf>
    <xf numFmtId="176"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6"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6" fontId="46" fillId="0" borderId="0">
      <alignment vertical="center"/>
    </xf>
    <xf numFmtId="176" fontId="70" fillId="0" borderId="0">
      <alignment vertical="center"/>
    </xf>
    <xf numFmtId="177" fontId="70" fillId="0" borderId="0">
      <alignment vertical="center"/>
    </xf>
    <xf numFmtId="0" fontId="70" fillId="0" borderId="0">
      <alignment vertical="center"/>
    </xf>
    <xf numFmtId="177" fontId="70" fillId="0" borderId="0">
      <alignment vertical="center"/>
    </xf>
    <xf numFmtId="0" fontId="70" fillId="0" borderId="0">
      <alignment vertical="center"/>
    </xf>
    <xf numFmtId="177" fontId="70" fillId="0" borderId="0">
      <alignment vertical="center"/>
    </xf>
    <xf numFmtId="177" fontId="46" fillId="0" borderId="0">
      <alignment vertical="center"/>
    </xf>
    <xf numFmtId="0" fontId="46" fillId="0" borderId="0">
      <alignment vertical="center"/>
    </xf>
    <xf numFmtId="177" fontId="46" fillId="0" borderId="0">
      <alignment vertical="center"/>
    </xf>
    <xf numFmtId="0" fontId="46" fillId="0" borderId="0">
      <alignment vertical="center"/>
    </xf>
    <xf numFmtId="177" fontId="46" fillId="0" borderId="0">
      <alignment vertical="center"/>
    </xf>
    <xf numFmtId="176" fontId="0" fillId="0" borderId="0">
      <alignment vertical="top"/>
    </xf>
    <xf numFmtId="177" fontId="0" fillId="0" borderId="0">
      <alignment vertical="top"/>
    </xf>
    <xf numFmtId="0" fontId="0" fillId="0" borderId="0">
      <alignment vertical="top"/>
    </xf>
    <xf numFmtId="177" fontId="0" fillId="0" borderId="0">
      <alignment vertical="top"/>
    </xf>
    <xf numFmtId="0" fontId="0" fillId="0" borderId="0">
      <alignment vertical="top"/>
    </xf>
    <xf numFmtId="177" fontId="0" fillId="0" borderId="0">
      <alignment vertical="top"/>
    </xf>
    <xf numFmtId="176" fontId="46" fillId="0" borderId="0">
      <alignment vertical="center"/>
    </xf>
    <xf numFmtId="177" fontId="46" fillId="0" borderId="0">
      <alignment vertical="center"/>
    </xf>
    <xf numFmtId="0" fontId="46" fillId="0" borderId="0">
      <alignment vertical="center"/>
    </xf>
    <xf numFmtId="177" fontId="46" fillId="0" borderId="0">
      <alignment vertical="center"/>
    </xf>
    <xf numFmtId="0" fontId="46" fillId="0" borderId="0">
      <alignment vertical="center"/>
    </xf>
    <xf numFmtId="177" fontId="46" fillId="0" borderId="0">
      <alignment vertical="center"/>
    </xf>
    <xf numFmtId="176" fontId="66" fillId="0" borderId="0">
      <alignment vertical="top"/>
    </xf>
    <xf numFmtId="176" fontId="71" fillId="0" borderId="0" applyNumberFormat="0" applyFill="0" applyBorder="0" applyAlignment="0" applyProtection="0">
      <alignment vertical="top"/>
      <protection locked="0"/>
    </xf>
    <xf numFmtId="176" fontId="71" fillId="0" borderId="0" applyNumberFormat="0" applyFill="0" applyBorder="0" applyAlignment="0" applyProtection="0">
      <alignment vertical="top"/>
      <protection locked="0"/>
    </xf>
    <xf numFmtId="176" fontId="71" fillId="0" borderId="0" applyFill="0" applyBorder="0" applyAlignment="0" applyProtection="0">
      <alignment vertical="top"/>
      <protection locked="0"/>
    </xf>
    <xf numFmtId="177" fontId="71" fillId="0" borderId="0" applyFill="0" applyBorder="0" applyAlignment="0" applyProtection="0">
      <alignment vertical="top"/>
      <protection locked="0"/>
    </xf>
    <xf numFmtId="0" fontId="71" fillId="0" borderId="0" applyFill="0" applyBorder="0" applyAlignment="0" applyProtection="0">
      <alignment vertical="top"/>
      <protection locked="0"/>
    </xf>
    <xf numFmtId="177" fontId="71" fillId="0" borderId="0" applyFill="0" applyBorder="0" applyAlignment="0" applyProtection="0">
      <alignment vertical="top"/>
      <protection locked="0"/>
    </xf>
    <xf numFmtId="0" fontId="71" fillId="0" borderId="0" applyFill="0" applyBorder="0" applyAlignment="0" applyProtection="0">
      <alignment vertical="top"/>
      <protection locked="0"/>
    </xf>
    <xf numFmtId="177" fontId="71" fillId="0" borderId="0" applyFill="0" applyBorder="0" applyAlignment="0" applyProtection="0">
      <alignment vertical="top"/>
      <protection locked="0"/>
    </xf>
    <xf numFmtId="177"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77"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77" fontId="71" fillId="0" borderId="0" applyNumberFormat="0" applyFill="0" applyBorder="0" applyAlignment="0" applyProtection="0">
      <alignment vertical="top"/>
      <protection locked="0"/>
    </xf>
    <xf numFmtId="176" fontId="71" fillId="0" borderId="0" applyFill="0" applyBorder="0" applyAlignment="0" applyProtection="0">
      <alignment vertical="top"/>
      <protection locked="0"/>
    </xf>
    <xf numFmtId="177" fontId="71" fillId="0" borderId="0" applyFill="0" applyBorder="0" applyAlignment="0" applyProtection="0">
      <alignment vertical="top"/>
      <protection locked="0"/>
    </xf>
    <xf numFmtId="0" fontId="71" fillId="0" borderId="0" applyFill="0" applyBorder="0" applyAlignment="0" applyProtection="0">
      <alignment vertical="top"/>
      <protection locked="0"/>
    </xf>
    <xf numFmtId="177" fontId="71" fillId="0" borderId="0" applyFill="0" applyBorder="0" applyAlignment="0" applyProtection="0">
      <alignment vertical="top"/>
      <protection locked="0"/>
    </xf>
    <xf numFmtId="0" fontId="71" fillId="0" borderId="0" applyFill="0" applyBorder="0" applyAlignment="0" applyProtection="0">
      <alignment vertical="top"/>
      <protection locked="0"/>
    </xf>
    <xf numFmtId="177" fontId="71" fillId="0" borderId="0" applyFill="0" applyBorder="0" applyAlignment="0" applyProtection="0">
      <alignment vertical="top"/>
      <protection locked="0"/>
    </xf>
    <xf numFmtId="177"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77"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77" fontId="71" fillId="0" borderId="0" applyNumberFormat="0" applyFill="0" applyBorder="0" applyAlignment="0" applyProtection="0">
      <alignment vertical="top"/>
      <protection locked="0"/>
    </xf>
    <xf numFmtId="176" fontId="47" fillId="0" borderId="0" applyNumberFormat="0" applyFill="0" applyBorder="0" applyAlignment="0" applyProtection="0">
      <alignment vertical="top"/>
      <protection locked="0"/>
    </xf>
    <xf numFmtId="176" fontId="47" fillId="0" borderId="0" applyFill="0" applyBorder="0" applyAlignment="0" applyProtection="0">
      <alignment vertical="top"/>
      <protection locked="0"/>
    </xf>
    <xf numFmtId="177" fontId="47" fillId="0" borderId="0" applyFill="0" applyBorder="0" applyAlignment="0" applyProtection="0">
      <alignment vertical="top"/>
      <protection locked="0"/>
    </xf>
    <xf numFmtId="0" fontId="47" fillId="0" borderId="0" applyFill="0" applyBorder="0" applyAlignment="0" applyProtection="0">
      <alignment vertical="top"/>
      <protection locked="0"/>
    </xf>
    <xf numFmtId="177" fontId="47" fillId="0" borderId="0" applyFill="0" applyBorder="0" applyAlignment="0" applyProtection="0">
      <alignment vertical="top"/>
      <protection locked="0"/>
    </xf>
    <xf numFmtId="0" fontId="47" fillId="0" borderId="0" applyFill="0" applyBorder="0" applyAlignment="0" applyProtection="0">
      <alignment vertical="top"/>
      <protection locked="0"/>
    </xf>
    <xf numFmtId="177" fontId="47" fillId="0" borderId="0" applyFill="0" applyBorder="0" applyAlignment="0" applyProtection="0">
      <alignment vertical="top"/>
      <protection locked="0"/>
    </xf>
    <xf numFmtId="177"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77"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77" fontId="47" fillId="0" borderId="0" applyNumberFormat="0" applyFill="0" applyBorder="0" applyAlignment="0" applyProtection="0">
      <alignment vertical="top"/>
      <protection locked="0"/>
    </xf>
    <xf numFmtId="177"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77"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177" fontId="47" fillId="0" borderId="0" applyNumberFormat="0" applyFill="0" applyBorder="0" applyAlignment="0" applyProtection="0">
      <alignment vertical="top"/>
      <protection locked="0"/>
    </xf>
    <xf numFmtId="176" fontId="68" fillId="0" borderId="0" applyAlignment="0"/>
    <xf numFmtId="38" fontId="68" fillId="0" borderId="0" applyFont="0" applyFill="0" applyBorder="0" applyAlignment="0" applyProtection="0"/>
    <xf numFmtId="40" fontId="68" fillId="0" borderId="0" applyFont="0" applyFill="0" applyBorder="0" applyAlignment="0" applyProtection="0"/>
    <xf numFmtId="41" fontId="72" fillId="0" borderId="0" applyFont="0" applyFill="0" applyBorder="0" applyAlignment="0" applyProtection="0"/>
    <xf numFmtId="43" fontId="72" fillId="0" borderId="0" applyFont="0" applyFill="0" applyBorder="0" applyAlignment="0" applyProtection="0"/>
    <xf numFmtId="43" fontId="66"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43" fontId="69" fillId="0" borderId="0" applyFont="0" applyFill="0" applyBorder="0" applyAlignment="0" applyProtection="0">
      <alignment vertical="center"/>
    </xf>
    <xf numFmtId="182" fontId="46" fillId="0" borderId="0" applyFont="0" applyFill="0" applyBorder="0" applyAlignment="0" applyProtection="0"/>
    <xf numFmtId="43" fontId="46" fillId="0" borderId="0" applyFont="0" applyFill="0" applyBorder="0" applyAlignment="0" applyProtection="0"/>
  </cellStyleXfs>
  <cellXfs count="373">
    <xf numFmtId="176" fontId="0" fillId="0" borderId="0" xfId="0" applyAlignment="1">
      <alignment vertical="center"/>
    </xf>
    <xf numFmtId="176" fontId="1" fillId="0" borderId="1" xfId="0" applyFont="1" applyBorder="1" applyAlignment="1">
      <alignment horizontal="center"/>
    </xf>
    <xf numFmtId="176" fontId="1" fillId="2" borderId="0" xfId="0" applyFont="1" applyFill="1" applyAlignment="1"/>
    <xf numFmtId="176" fontId="1" fillId="3" borderId="0" xfId="0" applyFont="1" applyFill="1" applyAlignment="1"/>
    <xf numFmtId="176" fontId="1" fillId="0" borderId="0" xfId="0" applyFont="1" applyAlignment="1"/>
    <xf numFmtId="176" fontId="2" fillId="2" borderId="2" xfId="0" applyFont="1" applyFill="1" applyBorder="1" applyAlignment="1">
      <alignment horizontal="left" vertical="center" wrapText="1"/>
    </xf>
    <xf numFmtId="176" fontId="3" fillId="2" borderId="3" xfId="0" applyFont="1" applyFill="1" applyBorder="1" applyAlignment="1">
      <alignment horizontal="left" vertical="center"/>
    </xf>
    <xf numFmtId="176" fontId="3" fillId="2" borderId="4" xfId="0" applyFont="1" applyFill="1" applyBorder="1" applyAlignment="1">
      <alignment horizontal="left" vertical="center"/>
    </xf>
    <xf numFmtId="176" fontId="3" fillId="2" borderId="1" xfId="0" applyFont="1" applyFill="1" applyBorder="1" applyAlignment="1">
      <alignment horizontal="left" vertical="center"/>
    </xf>
    <xf numFmtId="176" fontId="3" fillId="2" borderId="0" xfId="0" applyFont="1" applyFill="1" applyAlignment="1">
      <alignment horizontal="left" vertical="center"/>
    </xf>
    <xf numFmtId="176" fontId="3" fillId="2" borderId="5" xfId="0" applyFont="1" applyFill="1" applyBorder="1" applyAlignment="1">
      <alignment horizontal="left" vertical="center"/>
    </xf>
    <xf numFmtId="176" fontId="1" fillId="0" borderId="1" xfId="0" applyFont="1" applyBorder="1" applyAlignment="1">
      <alignment horizontal="left" vertical="center" wrapText="1"/>
    </xf>
    <xf numFmtId="176" fontId="1" fillId="0" borderId="0" xfId="0" applyFont="1" applyAlignment="1">
      <alignment horizontal="left" vertical="center" wrapText="1"/>
    </xf>
    <xf numFmtId="176" fontId="1" fillId="0" borderId="5" xfId="0" applyFont="1" applyBorder="1" applyAlignment="1">
      <alignment horizontal="left" vertical="center" wrapText="1"/>
    </xf>
    <xf numFmtId="176" fontId="1" fillId="2" borderId="1" xfId="0" applyFont="1" applyFill="1" applyBorder="1" applyAlignment="1"/>
    <xf numFmtId="176" fontId="0" fillId="2" borderId="0" xfId="0" applyFill="1" applyAlignment="1"/>
    <xf numFmtId="176" fontId="0" fillId="2" borderId="5" xfId="0" applyFill="1" applyBorder="1" applyAlignment="1"/>
    <xf numFmtId="176" fontId="1" fillId="0" borderId="0" xfId="0" applyFont="1" applyAlignment="1">
      <alignment horizontal="center"/>
    </xf>
    <xf numFmtId="176" fontId="2" fillId="2" borderId="6" xfId="0" applyFont="1" applyFill="1" applyBorder="1" applyAlignment="1">
      <alignment horizontal="center" vertical="center" wrapText="1"/>
    </xf>
    <xf numFmtId="176" fontId="2" fillId="2" borderId="6" xfId="0" applyFont="1" applyFill="1" applyBorder="1" applyAlignment="1">
      <alignment horizontal="center" vertical="center"/>
    </xf>
    <xf numFmtId="176" fontId="4" fillId="0" borderId="7" xfId="0" applyFont="1" applyBorder="1" applyAlignment="1">
      <alignment horizontal="center" vertical="center" wrapText="1"/>
    </xf>
    <xf numFmtId="176" fontId="5" fillId="0" borderId="6" xfId="0" applyFont="1" applyBorder="1" applyAlignment="1">
      <alignment horizontal="left" vertical="center" wrapText="1"/>
    </xf>
    <xf numFmtId="3" fontId="1" fillId="0" borderId="6" xfId="0" applyNumberFormat="1" applyFont="1" applyBorder="1" applyAlignment="1">
      <alignment horizontal="center" vertical="center" wrapText="1"/>
    </xf>
    <xf numFmtId="183" fontId="6" fillId="0" borderId="6" xfId="86" applyNumberFormat="1" applyFont="1" applyBorder="1" applyAlignment="1">
      <alignment horizontal="center" vertical="center" wrapText="1"/>
    </xf>
    <xf numFmtId="184" fontId="5" fillId="4" borderId="6" xfId="0" applyNumberFormat="1" applyFont="1" applyFill="1" applyBorder="1" applyAlignment="1">
      <alignment horizontal="center" vertical="center" wrapText="1"/>
    </xf>
    <xf numFmtId="176" fontId="1" fillId="0" borderId="6" xfId="0" applyFont="1" applyBorder="1" applyAlignment="1">
      <alignment horizontal="center" vertical="center" wrapText="1"/>
    </xf>
    <xf numFmtId="176" fontId="4" fillId="0" borderId="8" xfId="0" applyFont="1" applyBorder="1" applyAlignment="1">
      <alignment horizontal="center" vertical="center" wrapText="1"/>
    </xf>
    <xf numFmtId="176" fontId="7" fillId="0" borderId="6" xfId="0" applyFont="1" applyBorder="1" applyAlignment="1">
      <alignment horizontal="center" vertical="center"/>
    </xf>
    <xf numFmtId="176" fontId="4" fillId="0" borderId="9" xfId="0" applyFont="1" applyBorder="1" applyAlignment="1">
      <alignment horizontal="center" vertical="center" wrapText="1"/>
    </xf>
    <xf numFmtId="176" fontId="7" fillId="0" borderId="6" xfId="0" applyFont="1" applyBorder="1" applyAlignment="1">
      <alignment vertical="center" wrapText="1"/>
    </xf>
    <xf numFmtId="176" fontId="7" fillId="0" borderId="7" xfId="0" applyFont="1" applyBorder="1" applyAlignment="1">
      <alignment horizontal="center" vertical="center" wrapText="1"/>
    </xf>
    <xf numFmtId="176" fontId="7" fillId="0" borderId="8" xfId="0" applyFont="1" applyBorder="1" applyAlignment="1">
      <alignment horizontal="center" vertical="center"/>
    </xf>
    <xf numFmtId="176" fontId="4" fillId="0" borderId="6" xfId="0" applyFont="1" applyBorder="1" applyAlignment="1">
      <alignment horizontal="center" vertical="center" wrapText="1"/>
    </xf>
    <xf numFmtId="176" fontId="8" fillId="0" borderId="6" xfId="0" applyFont="1" applyBorder="1" applyAlignment="1">
      <alignment horizontal="center" vertical="center" wrapText="1"/>
    </xf>
    <xf numFmtId="176" fontId="1" fillId="0" borderId="6" xfId="0" applyFont="1" applyBorder="1" applyAlignment="1">
      <alignment horizontal="center" vertical="center"/>
    </xf>
    <xf numFmtId="176" fontId="1" fillId="0" borderId="6" xfId="0" applyFont="1" applyBorder="1" applyAlignment="1">
      <alignment vertical="center" wrapText="1"/>
    </xf>
    <xf numFmtId="176" fontId="1" fillId="0" borderId="7" xfId="0" applyFont="1" applyBorder="1" applyAlignment="1">
      <alignment horizontal="center" vertical="center" wrapText="1"/>
    </xf>
    <xf numFmtId="176" fontId="1" fillId="0" borderId="8" xfId="0" applyFont="1" applyBorder="1" applyAlignment="1">
      <alignment horizontal="center" vertical="center" wrapText="1"/>
    </xf>
    <xf numFmtId="176" fontId="5" fillId="0" borderId="10" xfId="0" applyFont="1" applyBorder="1" applyAlignment="1">
      <alignment horizontal="left" vertical="center" wrapText="1"/>
    </xf>
    <xf numFmtId="176" fontId="5" fillId="0" borderId="11" xfId="0" applyFont="1" applyBorder="1" applyAlignment="1">
      <alignment horizontal="left" vertical="center" wrapText="1"/>
    </xf>
    <xf numFmtId="176" fontId="5" fillId="0" borderId="12" xfId="0" applyFont="1" applyBorder="1" applyAlignment="1">
      <alignment horizontal="left" vertical="center" wrapText="1"/>
    </xf>
    <xf numFmtId="176" fontId="1" fillId="0" borderId="9" xfId="0" applyFont="1" applyBorder="1" applyAlignment="1">
      <alignment horizontal="center" vertical="center" wrapText="1"/>
    </xf>
    <xf numFmtId="176" fontId="8" fillId="3" borderId="7" xfId="0" applyFont="1" applyFill="1" applyBorder="1" applyAlignment="1">
      <alignment horizontal="center" vertical="center" wrapText="1"/>
    </xf>
    <xf numFmtId="176" fontId="1" fillId="3" borderId="7" xfId="0" applyFont="1" applyFill="1" applyBorder="1" applyAlignment="1">
      <alignment horizontal="center" vertical="center" wrapText="1"/>
    </xf>
    <xf numFmtId="176" fontId="2" fillId="3" borderId="8" xfId="0" applyFont="1" applyFill="1" applyBorder="1" applyAlignment="1">
      <alignment horizontal="center" vertical="center" wrapText="1"/>
    </xf>
    <xf numFmtId="176" fontId="9" fillId="3" borderId="8" xfId="0" applyFont="1" applyFill="1" applyBorder="1" applyAlignment="1">
      <alignment horizontal="center" vertical="center"/>
    </xf>
    <xf numFmtId="176" fontId="2" fillId="3" borderId="9" xfId="0" applyFont="1" applyFill="1" applyBorder="1" applyAlignment="1">
      <alignment horizontal="center" vertical="center" wrapText="1"/>
    </xf>
    <xf numFmtId="176" fontId="9" fillId="3" borderId="9" xfId="0" applyFont="1" applyFill="1" applyBorder="1" applyAlignment="1">
      <alignment horizontal="center" vertical="center"/>
    </xf>
    <xf numFmtId="176" fontId="8" fillId="3" borderId="8" xfId="0" applyFont="1" applyFill="1" applyBorder="1" applyAlignment="1">
      <alignment horizontal="center" vertical="center" wrapText="1"/>
    </xf>
    <xf numFmtId="176" fontId="8" fillId="3" borderId="9" xfId="0" applyFont="1" applyFill="1" applyBorder="1" applyAlignment="1">
      <alignment horizontal="center" vertical="center" wrapText="1"/>
    </xf>
    <xf numFmtId="176" fontId="10" fillId="0" borderId="0" xfId="0" applyFont="1" applyAlignment="1">
      <alignment horizontal="right"/>
    </xf>
    <xf numFmtId="176" fontId="0" fillId="2" borderId="0" xfId="0" applyFill="1" applyAlignment="1">
      <alignment vertical="center"/>
    </xf>
    <xf numFmtId="176" fontId="2" fillId="2" borderId="2" xfId="86" applyFont="1" applyFill="1" applyBorder="1" applyAlignment="1">
      <alignment horizontal="left" vertical="center" wrapText="1"/>
    </xf>
    <xf numFmtId="176" fontId="0" fillId="2" borderId="3" xfId="86" applyFill="1" applyBorder="1" applyAlignment="1">
      <alignment horizontal="left" vertical="center"/>
    </xf>
    <xf numFmtId="176" fontId="0" fillId="2" borderId="4" xfId="86" applyFill="1" applyBorder="1" applyAlignment="1">
      <alignment horizontal="left" vertical="center"/>
    </xf>
    <xf numFmtId="176" fontId="0" fillId="2" borderId="1" xfId="86" applyFill="1" applyBorder="1" applyAlignment="1">
      <alignment horizontal="left" vertical="center"/>
    </xf>
    <xf numFmtId="176" fontId="0" fillId="2" borderId="0" xfId="86" applyFill="1" applyAlignment="1">
      <alignment horizontal="left" vertical="center"/>
    </xf>
    <xf numFmtId="176" fontId="0" fillId="2" borderId="5" xfId="86" applyFill="1" applyBorder="1" applyAlignment="1">
      <alignment horizontal="left" vertical="center"/>
    </xf>
    <xf numFmtId="176" fontId="1" fillId="0" borderId="1" xfId="86" applyFont="1" applyBorder="1" applyAlignment="1">
      <alignment horizontal="left" vertical="center" wrapText="1"/>
    </xf>
    <xf numFmtId="176" fontId="1" fillId="0" borderId="0" xfId="86" applyFont="1" applyAlignment="1">
      <alignment horizontal="left" vertical="center" wrapText="1"/>
    </xf>
    <xf numFmtId="176" fontId="1" fillId="0" borderId="5" xfId="86" applyFont="1" applyBorder="1" applyAlignment="1">
      <alignment horizontal="left" vertical="center" wrapText="1"/>
    </xf>
    <xf numFmtId="176" fontId="1" fillId="2" borderId="1" xfId="86" applyFont="1" applyFill="1" applyBorder="1" applyAlignment="1"/>
    <xf numFmtId="176" fontId="0" fillId="2" borderId="0" xfId="86" applyFill="1" applyAlignment="1"/>
    <xf numFmtId="176" fontId="0" fillId="2" borderId="5" xfId="86" applyFill="1" applyBorder="1" applyAlignment="1"/>
    <xf numFmtId="176" fontId="1" fillId="0" borderId="13" xfId="86" applyFont="1" applyBorder="1" applyAlignment="1">
      <alignment horizontal="center"/>
    </xf>
    <xf numFmtId="176" fontId="1" fillId="0" borderId="14" xfId="86" applyFont="1" applyBorder="1" applyAlignment="1">
      <alignment horizontal="center"/>
    </xf>
    <xf numFmtId="176" fontId="1" fillId="0" borderId="15" xfId="86" applyFont="1" applyBorder="1" applyAlignment="1">
      <alignment horizontal="center"/>
    </xf>
    <xf numFmtId="176" fontId="2" fillId="2" borderId="6" xfId="86" applyFont="1" applyFill="1" applyBorder="1" applyAlignment="1">
      <alignment horizontal="center" vertical="center" wrapText="1"/>
    </xf>
    <xf numFmtId="176" fontId="2" fillId="2" borderId="6" xfId="86" applyFont="1" applyFill="1" applyBorder="1" applyAlignment="1">
      <alignment horizontal="center" vertical="center"/>
    </xf>
    <xf numFmtId="176" fontId="4" fillId="0" borderId="6" xfId="86" applyFont="1" applyBorder="1" applyAlignment="1">
      <alignment horizontal="center" vertical="center" wrapText="1"/>
    </xf>
    <xf numFmtId="176" fontId="5" fillId="3" borderId="6" xfId="86" applyFont="1" applyFill="1" applyBorder="1" applyAlignment="1">
      <alignment horizontal="left" vertical="center" wrapText="1"/>
    </xf>
    <xf numFmtId="4" fontId="1" fillId="0" borderId="6" xfId="86" applyNumberFormat="1" applyFont="1" applyBorder="1" applyAlignment="1">
      <alignment horizontal="center" vertical="center" wrapText="1"/>
    </xf>
    <xf numFmtId="4" fontId="6" fillId="0" borderId="6" xfId="86" applyNumberFormat="1" applyFont="1" applyBorder="1" applyAlignment="1">
      <alignment horizontal="center" vertical="center" wrapText="1"/>
    </xf>
    <xf numFmtId="184" fontId="5" fillId="4" borderId="6" xfId="86" applyNumberFormat="1" applyFont="1" applyFill="1" applyBorder="1" applyAlignment="1">
      <alignment horizontal="center" vertical="center" wrapText="1"/>
    </xf>
    <xf numFmtId="176" fontId="1" fillId="0" borderId="6" xfId="86" applyFont="1" applyBorder="1" applyAlignment="1">
      <alignment horizontal="center" vertical="center" wrapText="1"/>
    </xf>
    <xf numFmtId="176" fontId="11" fillId="0" borderId="6" xfId="86" applyFont="1" applyBorder="1" applyAlignment="1">
      <alignment horizontal="center" vertical="center" wrapText="1"/>
    </xf>
    <xf numFmtId="176" fontId="7" fillId="0" borderId="6" xfId="86" applyFont="1" applyBorder="1" applyAlignment="1">
      <alignment horizontal="center" vertical="center"/>
    </xf>
    <xf numFmtId="176" fontId="12" fillId="0" borderId="6" xfId="86" applyFont="1" applyBorder="1" applyAlignment="1">
      <alignment horizontal="center" vertical="center" wrapText="1"/>
    </xf>
    <xf numFmtId="176" fontId="5" fillId="0" borderId="6" xfId="86" applyFont="1" applyBorder="1" applyAlignment="1">
      <alignment horizontal="left" vertical="center" wrapText="1"/>
    </xf>
    <xf numFmtId="176" fontId="8" fillId="0" borderId="6" xfId="86" applyFont="1" applyBorder="1" applyAlignment="1">
      <alignment horizontal="center" vertical="center" wrapText="1"/>
    </xf>
    <xf numFmtId="176" fontId="1" fillId="0" borderId="6" xfId="86" applyFont="1" applyBorder="1" applyAlignment="1">
      <alignment horizontal="center" vertical="center"/>
    </xf>
    <xf numFmtId="4" fontId="1" fillId="3" borderId="6" xfId="86" applyNumberFormat="1" applyFont="1" applyFill="1" applyBorder="1" applyAlignment="1">
      <alignment horizontal="center" vertical="center" wrapText="1"/>
    </xf>
    <xf numFmtId="176" fontId="10" fillId="0" borderId="3" xfId="86" applyFont="1" applyBorder="1" applyAlignment="1">
      <alignment horizontal="right"/>
    </xf>
    <xf numFmtId="176" fontId="0" fillId="0" borderId="3" xfId="86" applyBorder="1" applyAlignment="1">
      <alignment horizontal="right"/>
    </xf>
    <xf numFmtId="176" fontId="1" fillId="0" borderId="1" xfId="86" applyFont="1" applyBorder="1" applyAlignment="1"/>
    <xf numFmtId="176" fontId="0" fillId="0" borderId="0" xfId="86" applyAlignment="1">
      <alignment vertical="center"/>
    </xf>
    <xf numFmtId="176" fontId="1" fillId="0" borderId="5" xfId="86" applyFont="1" applyBorder="1" applyAlignment="1"/>
    <xf numFmtId="184" fontId="5" fillId="0" borderId="6" xfId="86" applyNumberFormat="1" applyFont="1" applyBorder="1" applyAlignment="1">
      <alignment horizontal="center" vertical="center" wrapText="1"/>
    </xf>
    <xf numFmtId="176" fontId="1" fillId="0" borderId="6" xfId="0" applyFont="1" applyBorder="1" applyAlignment="1">
      <alignment vertical="center"/>
    </xf>
    <xf numFmtId="176" fontId="0" fillId="0" borderId="6" xfId="0" applyBorder="1" applyAlignment="1">
      <alignment horizontal="center" vertical="center" wrapText="1"/>
    </xf>
    <xf numFmtId="176" fontId="12" fillId="0" borderId="7" xfId="86" applyFont="1" applyBorder="1" applyAlignment="1">
      <alignment horizontal="center" vertical="center" wrapText="1"/>
    </xf>
    <xf numFmtId="176" fontId="2" fillId="0" borderId="7" xfId="86" applyFont="1" applyBorder="1" applyAlignment="1">
      <alignment horizontal="center" vertical="center"/>
    </xf>
    <xf numFmtId="176" fontId="12" fillId="0" borderId="8" xfId="86" applyFont="1" applyBorder="1" applyAlignment="1">
      <alignment horizontal="center" vertical="center" wrapText="1"/>
    </xf>
    <xf numFmtId="176" fontId="1" fillId="0" borderId="7" xfId="86" applyFont="1" applyBorder="1" applyAlignment="1">
      <alignment horizontal="center" vertical="center" wrapText="1"/>
    </xf>
    <xf numFmtId="176" fontId="1" fillId="0" borderId="8" xfId="86" applyFont="1" applyBorder="1" applyAlignment="1">
      <alignment horizontal="center" vertical="center" wrapText="1"/>
    </xf>
    <xf numFmtId="176" fontId="12" fillId="0" borderId="9" xfId="86" applyFont="1" applyBorder="1" applyAlignment="1">
      <alignment horizontal="center" vertical="center" wrapText="1"/>
    </xf>
    <xf numFmtId="176" fontId="1" fillId="0" borderId="9" xfId="86" applyFont="1" applyBorder="1" applyAlignment="1">
      <alignment horizontal="center" vertical="center" wrapText="1"/>
    </xf>
    <xf numFmtId="176" fontId="5" fillId="0" borderId="11" xfId="0" applyFont="1" applyBorder="1" applyAlignment="1">
      <alignment horizontal="left" vertical="center"/>
    </xf>
    <xf numFmtId="176" fontId="5" fillId="0" borderId="12" xfId="0" applyFont="1" applyBorder="1" applyAlignment="1">
      <alignment horizontal="left" vertical="center"/>
    </xf>
    <xf numFmtId="176" fontId="12" fillId="3" borderId="7" xfId="86" applyFont="1" applyFill="1" applyBorder="1" applyAlignment="1">
      <alignment horizontal="center" vertical="center" wrapText="1"/>
    </xf>
    <xf numFmtId="4" fontId="6" fillId="3" borderId="6" xfId="86" applyNumberFormat="1" applyFont="1" applyFill="1" applyBorder="1" applyAlignment="1">
      <alignment horizontal="center" vertical="center" wrapText="1"/>
    </xf>
    <xf numFmtId="184" fontId="5" fillId="3" borderId="6" xfId="86" applyNumberFormat="1" applyFont="1" applyFill="1" applyBorder="1" applyAlignment="1">
      <alignment horizontal="center" vertical="center" wrapText="1"/>
    </xf>
    <xf numFmtId="176" fontId="12" fillId="3" borderId="8" xfId="86" applyFont="1" applyFill="1" applyBorder="1" applyAlignment="1">
      <alignment horizontal="center" vertical="center" wrapText="1"/>
    </xf>
    <xf numFmtId="176" fontId="12" fillId="3" borderId="9" xfId="86" applyFont="1" applyFill="1" applyBorder="1" applyAlignment="1">
      <alignment horizontal="center" vertical="center" wrapText="1"/>
    </xf>
    <xf numFmtId="176" fontId="5" fillId="3" borderId="10" xfId="0" applyFont="1" applyFill="1" applyBorder="1" applyAlignment="1">
      <alignment horizontal="left" vertical="center" wrapText="1"/>
    </xf>
    <xf numFmtId="176" fontId="5" fillId="3" borderId="11" xfId="0" applyFont="1" applyFill="1" applyBorder="1" applyAlignment="1">
      <alignment horizontal="left" vertical="center"/>
    </xf>
    <xf numFmtId="176" fontId="5" fillId="3" borderId="12" xfId="0" applyFont="1" applyFill="1" applyBorder="1" applyAlignment="1">
      <alignment horizontal="left" vertical="center"/>
    </xf>
    <xf numFmtId="176" fontId="1" fillId="0" borderId="6" xfId="86" applyFont="1" applyBorder="1" applyAlignment="1">
      <alignment vertical="center" wrapText="1"/>
    </xf>
    <xf numFmtId="176" fontId="10" fillId="0" borderId="0" xfId="86" applyFont="1" applyAlignment="1">
      <alignment horizontal="right"/>
    </xf>
    <xf numFmtId="176" fontId="0" fillId="3" borderId="0" xfId="0" applyFill="1" applyAlignment="1">
      <alignment vertical="center"/>
    </xf>
    <xf numFmtId="176" fontId="1" fillId="3" borderId="6" xfId="86" applyFont="1" applyFill="1" applyBorder="1" applyAlignment="1">
      <alignment horizontal="center" vertical="center" wrapText="1"/>
    </xf>
    <xf numFmtId="176" fontId="7" fillId="3" borderId="6" xfId="86" applyFont="1" applyFill="1" applyBorder="1" applyAlignment="1">
      <alignment horizontal="center" vertical="center"/>
    </xf>
    <xf numFmtId="176" fontId="5" fillId="3" borderId="10" xfId="86" applyFont="1" applyFill="1" applyBorder="1" applyAlignment="1">
      <alignment horizontal="left" vertical="center" wrapText="1"/>
    </xf>
    <xf numFmtId="176" fontId="7" fillId="3" borderId="11" xfId="86" applyFont="1" applyFill="1" applyBorder="1" applyAlignment="1">
      <alignment horizontal="left" vertical="center" wrapText="1"/>
    </xf>
    <xf numFmtId="176" fontId="7" fillId="3" borderId="12" xfId="86" applyFont="1" applyFill="1" applyBorder="1" applyAlignment="1">
      <alignment horizontal="left" vertical="center" wrapText="1"/>
    </xf>
    <xf numFmtId="176" fontId="13" fillId="2" borderId="6" xfId="86" applyFont="1" applyFill="1" applyBorder="1" applyAlignment="1">
      <alignment horizontal="center" vertical="center" wrapText="1"/>
    </xf>
    <xf numFmtId="176" fontId="12" fillId="3" borderId="6" xfId="86" applyFont="1" applyFill="1" applyBorder="1" applyAlignment="1">
      <alignment horizontal="center" vertical="center" wrapText="1"/>
    </xf>
    <xf numFmtId="176" fontId="5" fillId="3" borderId="11" xfId="86" applyFont="1" applyFill="1" applyBorder="1" applyAlignment="1">
      <alignment horizontal="left" vertical="center" wrapText="1"/>
    </xf>
    <xf numFmtId="176" fontId="5" fillId="3" borderId="12" xfId="86" applyFont="1" applyFill="1" applyBorder="1" applyAlignment="1">
      <alignment horizontal="left" vertical="center" wrapText="1"/>
    </xf>
    <xf numFmtId="176" fontId="14" fillId="0" borderId="0" xfId="0" applyFont="1" applyAlignment="1">
      <alignment vertical="center"/>
    </xf>
    <xf numFmtId="176" fontId="7" fillId="0" borderId="6" xfId="86" applyFont="1" applyBorder="1" applyAlignment="1">
      <alignment vertical="center" wrapText="1"/>
    </xf>
    <xf numFmtId="176" fontId="0" fillId="0" borderId="0" xfId="0" applyAlignment="1">
      <alignment vertical="center" wrapText="1"/>
    </xf>
    <xf numFmtId="176" fontId="5" fillId="0" borderId="10" xfId="86" applyFont="1" applyBorder="1" applyAlignment="1">
      <alignment horizontal="left" vertical="center" wrapText="1"/>
    </xf>
    <xf numFmtId="176" fontId="5" fillId="0" borderId="11" xfId="86" applyFont="1" applyBorder="1" applyAlignment="1">
      <alignment horizontal="left" vertical="center" wrapText="1"/>
    </xf>
    <xf numFmtId="176" fontId="5" fillId="0" borderId="12" xfId="86" applyFont="1" applyBorder="1" applyAlignment="1">
      <alignment horizontal="left" vertical="center" wrapText="1"/>
    </xf>
    <xf numFmtId="176" fontId="12" fillId="0" borderId="3" xfId="86" applyFont="1" applyBorder="1" applyAlignment="1">
      <alignment horizontal="center" vertical="center" wrapText="1"/>
    </xf>
    <xf numFmtId="176" fontId="12" fillId="0" borderId="0" xfId="86" applyFont="1" applyAlignment="1">
      <alignment horizontal="center" vertical="center" wrapText="1"/>
    </xf>
    <xf numFmtId="176" fontId="12" fillId="0" borderId="14" xfId="86" applyFont="1" applyBorder="1" applyAlignment="1">
      <alignment horizontal="center" vertical="center" wrapText="1"/>
    </xf>
    <xf numFmtId="176" fontId="5" fillId="0" borderId="11" xfId="86" applyFont="1" applyBorder="1" applyAlignment="1">
      <alignment vertical="center" wrapText="1"/>
    </xf>
    <xf numFmtId="176" fontId="8" fillId="3" borderId="7" xfId="86" applyFont="1" applyFill="1" applyBorder="1" applyAlignment="1">
      <alignment horizontal="center" vertical="center" wrapText="1"/>
    </xf>
    <xf numFmtId="176" fontId="8" fillId="3" borderId="8" xfId="86" applyFont="1" applyFill="1" applyBorder="1" applyAlignment="1">
      <alignment horizontal="center" vertical="center" wrapText="1"/>
    </xf>
    <xf numFmtId="176" fontId="8" fillId="3" borderId="9" xfId="86" applyFont="1" applyFill="1" applyBorder="1" applyAlignment="1">
      <alignment horizontal="center" vertical="center" wrapText="1"/>
    </xf>
    <xf numFmtId="176" fontId="0" fillId="2" borderId="3" xfId="0" applyFill="1" applyBorder="1" applyAlignment="1">
      <alignment horizontal="left" vertical="center"/>
    </xf>
    <xf numFmtId="176" fontId="0" fillId="2" borderId="4" xfId="0" applyFill="1" applyBorder="1" applyAlignment="1">
      <alignment horizontal="left" vertical="center"/>
    </xf>
    <xf numFmtId="176" fontId="0" fillId="2" borderId="1" xfId="0" applyFill="1" applyBorder="1" applyAlignment="1">
      <alignment horizontal="left" vertical="center"/>
    </xf>
    <xf numFmtId="176" fontId="0" fillId="2" borderId="0" xfId="0" applyFill="1" applyAlignment="1">
      <alignment horizontal="left" vertical="center"/>
    </xf>
    <xf numFmtId="176" fontId="0" fillId="2" borderId="5" xfId="0" applyFill="1" applyBorder="1" applyAlignment="1">
      <alignment horizontal="left" vertical="center"/>
    </xf>
    <xf numFmtId="176" fontId="5" fillId="0" borderId="6" xfId="86" applyFont="1" applyBorder="1" applyAlignment="1">
      <alignment vertical="center"/>
    </xf>
    <xf numFmtId="176" fontId="5" fillId="0" borderId="10" xfId="86" applyFont="1" applyBorder="1" applyAlignment="1">
      <alignment vertical="center" wrapText="1"/>
    </xf>
    <xf numFmtId="176" fontId="0" fillId="0" borderId="11" xfId="0" applyBorder="1" applyAlignment="1">
      <alignment vertical="center"/>
    </xf>
    <xf numFmtId="176" fontId="0" fillId="0" borderId="12" xfId="0" applyBorder="1" applyAlignment="1">
      <alignment vertical="center"/>
    </xf>
    <xf numFmtId="176" fontId="5" fillId="3" borderId="6" xfId="86" applyFont="1" applyFill="1" applyBorder="1" applyAlignment="1">
      <alignment vertical="center"/>
    </xf>
    <xf numFmtId="3" fontId="1" fillId="3" borderId="6" xfId="82" applyNumberFormat="1" applyFont="1" applyFill="1" applyBorder="1" applyAlignment="1">
      <alignment horizontal="center" vertical="center" wrapText="1"/>
    </xf>
    <xf numFmtId="183" fontId="6" fillId="3" borderId="6" xfId="86" applyNumberFormat="1" applyFont="1" applyFill="1" applyBorder="1" applyAlignment="1">
      <alignment horizontal="center" vertical="center" wrapText="1"/>
    </xf>
    <xf numFmtId="184" fontId="5" fillId="0" borderId="6" xfId="0" applyNumberFormat="1" applyFont="1" applyBorder="1" applyAlignment="1">
      <alignment horizontal="center" vertical="center" wrapText="1"/>
    </xf>
    <xf numFmtId="176" fontId="5" fillId="3" borderId="10" xfId="86" applyFont="1" applyFill="1" applyBorder="1" applyAlignment="1">
      <alignment vertical="center" wrapText="1"/>
    </xf>
    <xf numFmtId="176" fontId="0" fillId="3" borderId="11" xfId="82" applyNumberFormat="1" applyFont="1" applyFill="1" applyBorder="1">
      <alignment vertical="center"/>
    </xf>
    <xf numFmtId="176" fontId="0" fillId="3" borderId="12" xfId="82" applyNumberFormat="1" applyFont="1" applyFill="1" applyBorder="1">
      <alignment vertical="center"/>
    </xf>
    <xf numFmtId="176" fontId="4" fillId="0" borderId="7" xfId="86" applyFont="1" applyBorder="1" applyAlignment="1">
      <alignment horizontal="center" vertical="center" wrapText="1"/>
    </xf>
    <xf numFmtId="176" fontId="4" fillId="0" borderId="8" xfId="86" applyFont="1" applyBorder="1" applyAlignment="1">
      <alignment horizontal="center" vertical="center" wrapText="1"/>
    </xf>
    <xf numFmtId="176" fontId="0" fillId="0" borderId="9" xfId="0" applyBorder="1" applyAlignment="1">
      <alignment horizontal="center" vertical="center" wrapText="1"/>
    </xf>
    <xf numFmtId="176" fontId="5" fillId="0" borderId="10" xfId="86" applyFont="1" applyBorder="1" applyAlignment="1">
      <alignment vertical="center"/>
    </xf>
    <xf numFmtId="176" fontId="15" fillId="0" borderId="6" xfId="86" applyFont="1" applyBorder="1" applyAlignment="1">
      <alignment horizontal="center" vertical="center" wrapText="1"/>
    </xf>
    <xf numFmtId="176" fontId="16" fillId="0" borderId="6" xfId="86" applyFont="1" applyBorder="1" applyAlignment="1">
      <alignment horizontal="center" vertical="center" wrapText="1"/>
    </xf>
    <xf numFmtId="176" fontId="1" fillId="0" borderId="0" xfId="0" applyFont="1" applyAlignment="1">
      <alignment vertical="center"/>
    </xf>
    <xf numFmtId="176" fontId="17" fillId="2" borderId="3" xfId="0" applyFont="1" applyFill="1" applyBorder="1" applyAlignment="1">
      <alignment horizontal="left" vertical="center"/>
    </xf>
    <xf numFmtId="176" fontId="17" fillId="2" borderId="4" xfId="0" applyFont="1" applyFill="1" applyBorder="1" applyAlignment="1">
      <alignment horizontal="left" vertical="center"/>
    </xf>
    <xf numFmtId="176" fontId="17" fillId="2" borderId="1" xfId="0" applyFont="1" applyFill="1" applyBorder="1" applyAlignment="1">
      <alignment horizontal="left" vertical="center"/>
    </xf>
    <xf numFmtId="176" fontId="17" fillId="2" borderId="0" xfId="0" applyFont="1" applyFill="1" applyAlignment="1">
      <alignment horizontal="left" vertical="center"/>
    </xf>
    <xf numFmtId="176" fontId="17" fillId="2" borderId="5" xfId="0" applyFont="1" applyFill="1" applyBorder="1" applyAlignment="1">
      <alignment horizontal="left" vertical="center"/>
    </xf>
    <xf numFmtId="176" fontId="5" fillId="3" borderId="6" xfId="0" applyFont="1" applyFill="1" applyBorder="1" applyAlignment="1">
      <alignment horizontal="left" vertical="center" wrapText="1"/>
    </xf>
    <xf numFmtId="176" fontId="8" fillId="0" borderId="8" xfId="0" applyFont="1" applyBorder="1" applyAlignment="1">
      <alignment horizontal="center" vertical="center" wrapText="1"/>
    </xf>
    <xf numFmtId="184" fontId="5" fillId="3" borderId="6" xfId="0" applyNumberFormat="1" applyFont="1" applyFill="1" applyBorder="1" applyAlignment="1">
      <alignment horizontal="center" vertical="center" wrapText="1"/>
    </xf>
    <xf numFmtId="176" fontId="7" fillId="0" borderId="8" xfId="0" applyFont="1" applyBorder="1" applyAlignment="1">
      <alignment horizontal="center" vertical="center" wrapText="1"/>
    </xf>
    <xf numFmtId="176" fontId="8" fillId="0" borderId="9" xfId="0" applyFont="1" applyBorder="1" applyAlignment="1">
      <alignment horizontal="center" vertical="center" wrapText="1"/>
    </xf>
    <xf numFmtId="176" fontId="7" fillId="0" borderId="9" xfId="0" applyFont="1" applyBorder="1" applyAlignment="1">
      <alignment horizontal="center" vertical="center" wrapText="1"/>
    </xf>
    <xf numFmtId="176" fontId="8" fillId="0" borderId="7" xfId="0" applyFont="1" applyBorder="1" applyAlignment="1">
      <alignment horizontal="center" vertical="center" wrapText="1"/>
    </xf>
    <xf numFmtId="176" fontId="1" fillId="3" borderId="8"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176" fontId="2" fillId="0" borderId="8" xfId="0" applyFont="1" applyBorder="1" applyAlignment="1">
      <alignment horizontal="center" vertical="center" wrapText="1"/>
    </xf>
    <xf numFmtId="176" fontId="7" fillId="0" borderId="9" xfId="0" applyFont="1" applyBorder="1" applyAlignment="1">
      <alignment horizontal="center" vertical="center"/>
    </xf>
    <xf numFmtId="176" fontId="9" fillId="3" borderId="7" xfId="0" applyFont="1" applyFill="1" applyBorder="1" applyAlignment="1">
      <alignment horizontal="center" vertical="center" wrapText="1"/>
    </xf>
    <xf numFmtId="176" fontId="18" fillId="0" borderId="6" xfId="86" applyFont="1" applyBorder="1" applyAlignment="1">
      <alignment horizontal="center" vertical="center" wrapText="1"/>
    </xf>
    <xf numFmtId="176" fontId="1" fillId="0" borderId="0" xfId="0" applyFont="1" applyAlignment="1">
      <alignment horizontal="left" vertical="center"/>
    </xf>
    <xf numFmtId="176" fontId="1" fillId="0" borderId="1" xfId="0" applyFont="1" applyBorder="1" applyAlignment="1">
      <alignment horizontal="center" vertical="center" wrapText="1"/>
    </xf>
    <xf numFmtId="176" fontId="1" fillId="0" borderId="0" xfId="0" applyFont="1" applyAlignment="1">
      <alignment horizontal="center" vertical="center" wrapText="1"/>
    </xf>
    <xf numFmtId="176" fontId="1" fillId="0" borderId="5" xfId="0" applyFont="1" applyBorder="1" applyAlignment="1">
      <alignment horizontal="center" vertical="center" wrapText="1"/>
    </xf>
    <xf numFmtId="176" fontId="1" fillId="3" borderId="9" xfId="0" applyFont="1" applyFill="1" applyBorder="1" applyAlignment="1">
      <alignment horizontal="center" vertical="center" wrapText="1"/>
    </xf>
    <xf numFmtId="176" fontId="19" fillId="0" borderId="6" xfId="0" applyFont="1" applyBorder="1" applyAlignment="1">
      <alignment horizontal="left" vertical="center" wrapText="1"/>
    </xf>
    <xf numFmtId="176" fontId="8" fillId="0" borderId="7" xfId="86" applyFont="1" applyBorder="1" applyAlignment="1">
      <alignment horizontal="center" vertical="center" wrapText="1"/>
    </xf>
    <xf numFmtId="176" fontId="8" fillId="0" borderId="8" xfId="86" applyFont="1" applyBorder="1" applyAlignment="1">
      <alignment horizontal="center" vertical="center" wrapText="1"/>
    </xf>
    <xf numFmtId="176" fontId="4" fillId="0" borderId="8" xfId="363" applyFont="1" applyBorder="1" applyAlignment="1">
      <alignment horizontal="center" vertical="center" wrapText="1"/>
    </xf>
    <xf numFmtId="176" fontId="4" fillId="0" borderId="9" xfId="363" applyFont="1" applyBorder="1" applyAlignment="1">
      <alignment horizontal="center" vertical="center" wrapText="1"/>
    </xf>
    <xf numFmtId="176" fontId="4" fillId="0" borderId="6" xfId="363" applyFont="1" applyBorder="1" applyAlignment="1">
      <alignment horizontal="center" vertical="center" wrapText="1"/>
    </xf>
    <xf numFmtId="176" fontId="10" fillId="0" borderId="3" xfId="0" applyFont="1" applyBorder="1" applyAlignment="1">
      <alignment horizontal="right"/>
    </xf>
    <xf numFmtId="176" fontId="1" fillId="0" borderId="6" xfId="0" applyFont="1" applyBorder="1" applyAlignment="1">
      <alignment horizontal="left" vertical="center" wrapText="1"/>
    </xf>
    <xf numFmtId="176" fontId="1" fillId="0" borderId="0" xfId="86" applyFont="1" applyAlignment="1"/>
    <xf numFmtId="176" fontId="1" fillId="0" borderId="0" xfId="86" applyFont="1">
      <alignment vertical="top"/>
    </xf>
    <xf numFmtId="176" fontId="1" fillId="0" borderId="0" xfId="86" applyFont="1" applyAlignment="1">
      <alignment horizontal="center"/>
    </xf>
    <xf numFmtId="176" fontId="1" fillId="3" borderId="0" xfId="86" applyFont="1" applyFill="1" applyAlignment="1"/>
    <xf numFmtId="176" fontId="20" fillId="2" borderId="6" xfId="86" applyFont="1" applyFill="1" applyBorder="1" applyAlignment="1">
      <alignment horizontal="left" vertical="center" wrapText="1"/>
    </xf>
    <xf numFmtId="176" fontId="21" fillId="0" borderId="6" xfId="0" applyFont="1" applyBorder="1" applyAlignment="1">
      <alignment horizontal="left" vertical="center"/>
    </xf>
    <xf numFmtId="176" fontId="1" fillId="0" borderId="6" xfId="86" applyFont="1" applyBorder="1" applyAlignment="1">
      <alignment vertical="top" wrapText="1"/>
    </xf>
    <xf numFmtId="176" fontId="0" fillId="0" borderId="6" xfId="0" applyBorder="1" applyAlignment="1">
      <alignment vertical="top" wrapText="1"/>
    </xf>
    <xf numFmtId="176" fontId="1" fillId="0" borderId="6" xfId="86" applyFont="1" applyBorder="1">
      <alignment vertical="top"/>
    </xf>
    <xf numFmtId="176" fontId="0" fillId="0" borderId="6" xfId="0" applyBorder="1">
      <alignment vertical="top"/>
    </xf>
    <xf numFmtId="176" fontId="1" fillId="2" borderId="6" xfId="86" applyFont="1" applyFill="1" applyBorder="1" applyAlignment="1"/>
    <xf numFmtId="176" fontId="0" fillId="0" borderId="6" xfId="0" applyBorder="1" applyAlignment="1"/>
    <xf numFmtId="176" fontId="1" fillId="0" borderId="6" xfId="86" applyFont="1" applyBorder="1" applyAlignment="1">
      <alignment horizontal="center"/>
    </xf>
    <xf numFmtId="176" fontId="0" fillId="0" borderId="6" xfId="0" applyBorder="1" applyAlignment="1">
      <alignment horizontal="center"/>
    </xf>
    <xf numFmtId="0" fontId="5" fillId="0" borderId="6" xfId="86" applyNumberFormat="1" applyFont="1" applyBorder="1" applyAlignment="1">
      <alignment horizontal="left" vertical="center" wrapText="1"/>
    </xf>
    <xf numFmtId="3" fontId="1" fillId="0" borderId="6" xfId="86" applyNumberFormat="1" applyFont="1" applyBorder="1" applyAlignment="1">
      <alignment horizontal="center" vertical="center" wrapText="1"/>
    </xf>
    <xf numFmtId="183" fontId="22" fillId="0" borderId="6" xfId="86" applyNumberFormat="1" applyFont="1" applyBorder="1" applyAlignment="1">
      <alignment horizontal="center" vertical="center" wrapText="1"/>
    </xf>
    <xf numFmtId="183" fontId="23" fillId="0" borderId="6" xfId="86" applyNumberFormat="1" applyFont="1" applyBorder="1" applyAlignment="1">
      <alignment horizontal="center" vertical="center" wrapText="1"/>
    </xf>
    <xf numFmtId="0" fontId="5" fillId="0" borderId="6" xfId="90" applyFont="1" applyBorder="1" applyAlignment="1">
      <alignment horizontal="left" vertical="center" wrapText="1"/>
    </xf>
    <xf numFmtId="176" fontId="0" fillId="0" borderId="6" xfId="86" applyBorder="1" applyAlignment="1">
      <alignment vertical="center"/>
    </xf>
    <xf numFmtId="176" fontId="7" fillId="0" borderId="6" xfId="86" applyFont="1" applyBorder="1" applyAlignment="1">
      <alignment horizontal="center" vertical="center" wrapText="1"/>
    </xf>
    <xf numFmtId="177" fontId="24" fillId="0" borderId="6" xfId="89" applyFont="1" applyBorder="1" applyAlignment="1">
      <alignment horizontal="center" vertical="center" wrapText="1"/>
    </xf>
    <xf numFmtId="0" fontId="5" fillId="3" borderId="6" xfId="90" applyFont="1" applyFill="1" applyBorder="1" applyAlignment="1">
      <alignment horizontal="left" vertical="center" wrapText="1"/>
    </xf>
    <xf numFmtId="3" fontId="1" fillId="3" borderId="6" xfId="90" applyNumberFormat="1" applyFont="1" applyFill="1" applyBorder="1" applyAlignment="1">
      <alignment horizontal="center" vertical="center" wrapText="1"/>
    </xf>
    <xf numFmtId="176" fontId="9" fillId="3" borderId="6" xfId="86" applyFont="1" applyFill="1" applyBorder="1" applyAlignment="1">
      <alignment horizontal="center" vertical="center"/>
    </xf>
    <xf numFmtId="183" fontId="6" fillId="3" borderId="6" xfId="90" applyNumberFormat="1" applyFont="1" applyFill="1" applyBorder="1" applyAlignment="1">
      <alignment horizontal="center" vertical="center" wrapText="1"/>
    </xf>
    <xf numFmtId="176" fontId="8" fillId="3" borderId="6" xfId="86" applyFont="1" applyFill="1" applyBorder="1" applyAlignment="1">
      <alignment horizontal="center" vertical="center" wrapText="1"/>
    </xf>
    <xf numFmtId="3" fontId="1" fillId="0" borderId="6" xfId="90" applyNumberFormat="1" applyFont="1" applyBorder="1" applyAlignment="1">
      <alignment horizontal="center" vertical="center" wrapText="1"/>
    </xf>
    <xf numFmtId="183" fontId="6" fillId="0" borderId="6" xfId="90" applyNumberFormat="1" applyFont="1" applyBorder="1" applyAlignment="1">
      <alignment horizontal="center" vertical="center" wrapText="1"/>
    </xf>
    <xf numFmtId="0" fontId="1" fillId="0" borderId="6" xfId="90" applyFont="1" applyBorder="1" applyAlignment="1">
      <alignment vertical="center" wrapText="1"/>
    </xf>
    <xf numFmtId="3" fontId="1" fillId="0" borderId="6" xfId="89" applyNumberFormat="1" applyFont="1" applyBorder="1" applyAlignment="1">
      <alignment horizontal="center" vertical="center" wrapText="1"/>
    </xf>
    <xf numFmtId="183" fontId="6" fillId="0" borderId="6" xfId="89" applyNumberFormat="1" applyFont="1" applyBorder="1" applyAlignment="1">
      <alignment horizontal="center" vertical="center" wrapText="1"/>
    </xf>
    <xf numFmtId="177" fontId="5" fillId="0" borderId="6" xfId="89" applyFont="1" applyBorder="1" applyAlignment="1">
      <alignment horizontal="left" vertical="center" wrapText="1"/>
    </xf>
    <xf numFmtId="177" fontId="1" fillId="0" borderId="6" xfId="89" applyFont="1" applyBorder="1" applyAlignment="1">
      <alignment vertical="center" wrapText="1"/>
    </xf>
    <xf numFmtId="0" fontId="1" fillId="3" borderId="6" xfId="90" applyFont="1" applyFill="1" applyBorder="1" applyAlignment="1">
      <alignment horizontal="left" vertical="center" wrapText="1"/>
    </xf>
    <xf numFmtId="0" fontId="1" fillId="3" borderId="6" xfId="90" applyFont="1" applyFill="1" applyBorder="1" applyAlignment="1">
      <alignment horizontal="left" vertical="center"/>
    </xf>
    <xf numFmtId="0" fontId="1" fillId="0" borderId="6" xfId="90" applyFont="1" applyBorder="1" applyAlignment="1">
      <alignment horizontal="left" vertical="center" wrapText="1"/>
    </xf>
    <xf numFmtId="176" fontId="0" fillId="0" borderId="0" xfId="0" applyAlignment="1"/>
    <xf numFmtId="176" fontId="25" fillId="0" borderId="6" xfId="86" applyFont="1" applyBorder="1" applyAlignment="1">
      <alignment horizontal="center" vertical="center" wrapText="1"/>
    </xf>
    <xf numFmtId="176" fontId="5" fillId="0" borderId="6" xfId="86" applyFont="1" applyBorder="1" applyAlignment="1">
      <alignment horizontal="left" vertical="center"/>
    </xf>
    <xf numFmtId="183" fontId="1" fillId="0" borderId="6" xfId="0" applyNumberFormat="1" applyFont="1" applyBorder="1" applyAlignment="1">
      <alignment horizontal="center" vertical="center" wrapText="1"/>
    </xf>
    <xf numFmtId="176" fontId="7" fillId="0" borderId="6" xfId="0" applyFont="1" applyBorder="1" applyAlignment="1">
      <alignment horizontal="center" vertical="center" wrapText="1"/>
    </xf>
    <xf numFmtId="4" fontId="1" fillId="0" borderId="6" xfId="0" applyNumberFormat="1" applyFont="1" applyBorder="1" applyAlignment="1">
      <alignment horizontal="center" vertical="center" wrapText="1"/>
    </xf>
    <xf numFmtId="176" fontId="0" fillId="0" borderId="0" xfId="135" applyAlignment="1">
      <alignment vertical="center"/>
    </xf>
    <xf numFmtId="176" fontId="2" fillId="2" borderId="2" xfId="135" applyFont="1" applyFill="1" applyBorder="1" applyAlignment="1">
      <alignment vertical="center" wrapText="1"/>
    </xf>
    <xf numFmtId="176" fontId="0" fillId="2" borderId="3" xfId="135" applyFill="1" applyBorder="1" applyAlignment="1">
      <alignment vertical="center"/>
    </xf>
    <xf numFmtId="176" fontId="0" fillId="2" borderId="4" xfId="135" applyFill="1" applyBorder="1" applyAlignment="1">
      <alignment vertical="center"/>
    </xf>
    <xf numFmtId="176" fontId="0" fillId="2" borderId="1" xfId="135" applyFill="1" applyBorder="1" applyAlignment="1">
      <alignment vertical="center"/>
    </xf>
    <xf numFmtId="176" fontId="0" fillId="2" borderId="0" xfId="135" applyFill="1" applyAlignment="1">
      <alignment vertical="center"/>
    </xf>
    <xf numFmtId="176" fontId="0" fillId="2" borderId="5" xfId="135" applyFill="1" applyBorder="1" applyAlignment="1">
      <alignment vertical="center"/>
    </xf>
    <xf numFmtId="176" fontId="1" fillId="0" borderId="1" xfId="135" applyFont="1" applyBorder="1" applyAlignment="1">
      <alignment horizontal="left" vertical="center" wrapText="1"/>
    </xf>
    <xf numFmtId="176" fontId="1" fillId="0" borderId="0" xfId="135" applyFont="1" applyAlignment="1">
      <alignment horizontal="left" vertical="center" wrapText="1"/>
    </xf>
    <xf numFmtId="176" fontId="1" fillId="0" borderId="5" xfId="135" applyFont="1" applyBorder="1" applyAlignment="1">
      <alignment horizontal="left" vertical="center" wrapText="1"/>
    </xf>
    <xf numFmtId="176" fontId="1" fillId="2" borderId="1" xfId="135" applyFont="1" applyFill="1" applyBorder="1" applyAlignment="1"/>
    <xf numFmtId="176" fontId="0" fillId="2" borderId="0" xfId="135" applyFill="1" applyAlignment="1"/>
    <xf numFmtId="176" fontId="0" fillId="2" borderId="5" xfId="135" applyFill="1" applyBorder="1" applyAlignment="1"/>
    <xf numFmtId="176" fontId="1" fillId="0" borderId="1" xfId="135" applyFont="1" applyBorder="1" applyAlignment="1"/>
    <xf numFmtId="176" fontId="1" fillId="0" borderId="5" xfId="135" applyFont="1" applyBorder="1" applyAlignment="1"/>
    <xf numFmtId="176" fontId="2" fillId="2" borderId="6" xfId="135" applyFont="1" applyFill="1" applyBorder="1" applyAlignment="1">
      <alignment horizontal="center" vertical="center" wrapText="1"/>
    </xf>
    <xf numFmtId="176" fontId="2" fillId="2" borderId="6" xfId="135" applyFont="1" applyFill="1" applyBorder="1" applyAlignment="1">
      <alignment horizontal="center" vertical="center"/>
    </xf>
    <xf numFmtId="176" fontId="4" fillId="0" borderId="6" xfId="135" applyFont="1" applyBorder="1" applyAlignment="1">
      <alignment horizontal="center" vertical="center" wrapText="1"/>
    </xf>
    <xf numFmtId="176" fontId="5" fillId="5" borderId="6" xfId="135" applyFont="1" applyFill="1" applyBorder="1" applyAlignment="1">
      <alignment horizontal="left" vertical="center" wrapText="1"/>
    </xf>
    <xf numFmtId="4" fontId="1" fillId="0" borderId="6" xfId="135" applyNumberFormat="1" applyFont="1" applyBorder="1" applyAlignment="1">
      <alignment horizontal="center" vertical="center" wrapText="1"/>
    </xf>
    <xf numFmtId="4" fontId="6" fillId="0" borderId="6" xfId="135" applyNumberFormat="1" applyFont="1" applyBorder="1" applyAlignment="1">
      <alignment horizontal="center" vertical="center" wrapText="1"/>
    </xf>
    <xf numFmtId="184" fontId="5" fillId="4" borderId="6" xfId="135" applyNumberFormat="1" applyFont="1" applyFill="1" applyBorder="1" applyAlignment="1">
      <alignment horizontal="center" vertical="center" wrapText="1"/>
    </xf>
    <xf numFmtId="176" fontId="1" fillId="0" borderId="6" xfId="135" applyFont="1" applyBorder="1" applyAlignment="1">
      <alignment horizontal="center" vertical="center" wrapText="1"/>
    </xf>
    <xf numFmtId="176" fontId="11" fillId="0" borderId="6" xfId="135" applyFont="1" applyBorder="1" applyAlignment="1">
      <alignment horizontal="center" vertical="center" wrapText="1"/>
    </xf>
    <xf numFmtId="176" fontId="7" fillId="0" borderId="6" xfId="135" applyFont="1" applyBorder="1" applyAlignment="1">
      <alignment horizontal="center" vertical="center"/>
    </xf>
    <xf numFmtId="176" fontId="5" fillId="0" borderId="6" xfId="135" applyFont="1" applyBorder="1" applyAlignment="1">
      <alignment horizontal="left" vertical="center" wrapText="1"/>
    </xf>
    <xf numFmtId="176" fontId="5" fillId="6" borderId="6" xfId="135" applyFont="1" applyFill="1" applyBorder="1" applyAlignment="1">
      <alignment horizontal="left" vertical="center" wrapText="1"/>
    </xf>
    <xf numFmtId="176" fontId="26" fillId="0" borderId="6" xfId="135" applyFont="1" applyBorder="1" applyAlignment="1">
      <alignment horizontal="center" vertical="center" wrapText="1"/>
    </xf>
    <xf numFmtId="176" fontId="27" fillId="7" borderId="6" xfId="135" applyFont="1" applyFill="1" applyBorder="1" applyAlignment="1">
      <alignment horizontal="center" vertical="center" wrapText="1"/>
    </xf>
    <xf numFmtId="0" fontId="28" fillId="7" borderId="6" xfId="135" applyNumberFormat="1" applyFont="1" applyFill="1" applyBorder="1" applyAlignment="1">
      <alignment horizontal="center" vertical="center" wrapText="1"/>
    </xf>
    <xf numFmtId="176" fontId="28" fillId="7" borderId="6" xfId="135" applyFont="1" applyFill="1" applyBorder="1" applyAlignment="1">
      <alignment horizontal="center" vertical="center" wrapText="1"/>
    </xf>
    <xf numFmtId="176" fontId="0" fillId="0" borderId="6" xfId="135" applyBorder="1" applyAlignment="1">
      <alignment horizontal="center" vertical="center" wrapText="1"/>
    </xf>
    <xf numFmtId="176" fontId="27" fillId="0" borderId="6" xfId="135" applyFont="1" applyBorder="1" applyAlignment="1">
      <alignment horizontal="center" vertical="center" wrapText="1"/>
    </xf>
    <xf numFmtId="0" fontId="28" fillId="0" borderId="6" xfId="135" applyNumberFormat="1" applyFont="1" applyBorder="1" applyAlignment="1">
      <alignment horizontal="center" vertical="center" wrapText="1"/>
    </xf>
    <xf numFmtId="9" fontId="28" fillId="0" borderId="6" xfId="135" applyNumberFormat="1" applyFont="1" applyBorder="1" applyAlignment="1">
      <alignment horizontal="center" vertical="center" wrapText="1"/>
    </xf>
    <xf numFmtId="10" fontId="28" fillId="0" borderId="6" xfId="135" applyNumberFormat="1" applyFont="1" applyBorder="1" applyAlignment="1">
      <alignment horizontal="center" vertical="center" wrapText="1"/>
    </xf>
    <xf numFmtId="176" fontId="29" fillId="0" borderId="6" xfId="135" applyFont="1" applyBorder="1" applyAlignment="1">
      <alignment horizontal="left" vertical="center" wrapText="1"/>
    </xf>
    <xf numFmtId="176" fontId="7" fillId="0" borderId="6" xfId="135" applyFont="1" applyBorder="1" applyAlignment="1">
      <alignment vertical="center" wrapText="1"/>
    </xf>
    <xf numFmtId="176" fontId="13" fillId="2" borderId="6" xfId="135" applyFont="1" applyFill="1" applyBorder="1" applyAlignment="1">
      <alignment horizontal="center" vertical="center" wrapText="1"/>
    </xf>
    <xf numFmtId="176" fontId="12" fillId="0" borderId="6" xfId="135" applyFont="1" applyBorder="1" applyAlignment="1">
      <alignment horizontal="center" vertical="center" wrapText="1"/>
    </xf>
    <xf numFmtId="184" fontId="5" fillId="0" borderId="6" xfId="135" applyNumberFormat="1" applyFont="1" applyBorder="1" applyAlignment="1">
      <alignment horizontal="center" vertical="center" wrapText="1"/>
    </xf>
    <xf numFmtId="176" fontId="8" fillId="0" borderId="6" xfId="135" applyFont="1" applyBorder="1" applyAlignment="1">
      <alignment horizontal="center" vertical="center" wrapText="1"/>
    </xf>
    <xf numFmtId="176" fontId="1" fillId="0" borderId="6" xfId="135" applyFont="1" applyBorder="1" applyAlignment="1">
      <alignment horizontal="center" vertical="center"/>
    </xf>
    <xf numFmtId="176" fontId="1" fillId="0" borderId="6" xfId="135" applyFont="1" applyBorder="1" applyAlignment="1">
      <alignment vertical="center" wrapText="1"/>
    </xf>
    <xf numFmtId="49" fontId="30" fillId="0" borderId="6" xfId="135" applyNumberFormat="1" applyFont="1" applyBorder="1" applyAlignment="1">
      <alignment horizontal="left" vertical="center" wrapText="1"/>
    </xf>
    <xf numFmtId="49" fontId="5" fillId="0" borderId="6" xfId="135" applyNumberFormat="1" applyFont="1" applyBorder="1" applyAlignment="1">
      <alignment horizontal="left" vertical="center" wrapText="1"/>
    </xf>
    <xf numFmtId="176" fontId="10" fillId="0" borderId="0" xfId="135" applyFont="1" applyAlignment="1">
      <alignment horizontal="right"/>
    </xf>
    <xf numFmtId="176" fontId="8" fillId="0" borderId="6" xfId="136" applyFont="1" applyBorder="1" applyAlignment="1">
      <alignment horizontal="center" vertical="center" wrapText="1"/>
    </xf>
    <xf numFmtId="176" fontId="5" fillId="0" borderId="6" xfId="136" applyFont="1" applyBorder="1" applyAlignment="1">
      <alignment horizontal="left" vertical="center" wrapText="1"/>
    </xf>
    <xf numFmtId="183" fontId="6" fillId="0" borderId="6" xfId="136" applyNumberFormat="1" applyFont="1" applyBorder="1" applyAlignment="1">
      <alignment horizontal="center" vertical="center" wrapText="1"/>
    </xf>
    <xf numFmtId="176" fontId="2" fillId="0" borderId="7" xfId="0" applyFont="1" applyBorder="1" applyAlignment="1">
      <alignment horizontal="center" vertical="center" wrapText="1"/>
    </xf>
    <xf numFmtId="176" fontId="0" fillId="0" borderId="8" xfId="0" applyBorder="1" applyAlignment="1">
      <alignment horizontal="center" vertical="center" wrapText="1"/>
    </xf>
    <xf numFmtId="176" fontId="31" fillId="0" borderId="6" xfId="0" applyFont="1" applyBorder="1" applyAlignment="1">
      <alignment horizontal="left" vertical="center" wrapText="1"/>
    </xf>
    <xf numFmtId="176" fontId="32" fillId="0" borderId="6" xfId="0" applyFont="1" applyBorder="1" applyAlignment="1">
      <alignment horizontal="left" vertical="center" wrapText="1"/>
    </xf>
    <xf numFmtId="176" fontId="9" fillId="0" borderId="9" xfId="0" applyFont="1" applyBorder="1" applyAlignment="1">
      <alignment horizontal="center" vertical="center"/>
    </xf>
    <xf numFmtId="176" fontId="1" fillId="0" borderId="8" xfId="0" applyFont="1" applyBorder="1" applyAlignment="1">
      <alignment horizontal="center" vertical="center"/>
    </xf>
    <xf numFmtId="176" fontId="1" fillId="0" borderId="9" xfId="0" applyFont="1" applyBorder="1" applyAlignment="1">
      <alignment horizontal="center" vertical="center"/>
    </xf>
    <xf numFmtId="176" fontId="8" fillId="0" borderId="0" xfId="0" applyFont="1" applyAlignment="1">
      <alignment horizontal="center" vertical="center" wrapText="1"/>
    </xf>
    <xf numFmtId="176" fontId="5" fillId="0" borderId="0" xfId="0" applyFont="1" applyAlignment="1">
      <alignment horizontal="left" vertical="center" wrapText="1"/>
    </xf>
    <xf numFmtId="176" fontId="7" fillId="0" borderId="0" xfId="0" applyFont="1" applyAlignment="1">
      <alignment vertical="center" wrapText="1"/>
    </xf>
    <xf numFmtId="176" fontId="9" fillId="3" borderId="0" xfId="0" applyFont="1" applyFill="1" applyAlignment="1">
      <alignment horizontal="center" vertical="center"/>
    </xf>
    <xf numFmtId="176" fontId="5" fillId="0" borderId="3" xfId="0" applyFont="1" applyBorder="1" applyAlignment="1">
      <alignment horizontal="left" vertical="center" wrapText="1"/>
    </xf>
    <xf numFmtId="176" fontId="7" fillId="0" borderId="3" xfId="0" applyFont="1" applyBorder="1" applyAlignment="1">
      <alignment vertical="center" wrapText="1"/>
    </xf>
    <xf numFmtId="176" fontId="20" fillId="2" borderId="6" xfId="0" applyFont="1" applyFill="1" applyBorder="1" applyAlignment="1">
      <alignment horizontal="left" vertical="center" wrapText="1"/>
    </xf>
    <xf numFmtId="176" fontId="33" fillId="2" borderId="6" xfId="0" applyFont="1" applyFill="1" applyBorder="1" applyAlignment="1">
      <alignment horizontal="left" vertical="center"/>
    </xf>
    <xf numFmtId="176" fontId="34" fillId="2" borderId="6" xfId="0" applyFont="1" applyFill="1" applyBorder="1" applyAlignment="1">
      <alignment horizontal="left" vertical="center"/>
    </xf>
    <xf numFmtId="176" fontId="1" fillId="2" borderId="6" xfId="0" applyFont="1" applyFill="1" applyBorder="1" applyAlignment="1"/>
    <xf numFmtId="176" fontId="0" fillId="2" borderId="6" xfId="0" applyFill="1" applyBorder="1" applyAlignment="1"/>
    <xf numFmtId="176" fontId="1" fillId="0" borderId="6" xfId="0" applyFont="1" applyBorder="1" applyAlignment="1"/>
    <xf numFmtId="0" fontId="1" fillId="0" borderId="6" xfId="0" applyNumberFormat="1" applyFont="1" applyBorder="1" applyAlignment="1">
      <alignment horizontal="left" vertical="center" wrapText="1"/>
    </xf>
    <xf numFmtId="0" fontId="1" fillId="0" borderId="6" xfId="0" applyNumberFormat="1" applyFont="1" applyBorder="1" applyAlignment="1">
      <alignment horizontal="center" vertical="center" wrapText="1"/>
    </xf>
    <xf numFmtId="0" fontId="1" fillId="4" borderId="6" xfId="0" applyNumberFormat="1" applyFont="1" applyFill="1" applyBorder="1" applyAlignment="1">
      <alignment horizontal="center" vertical="center" wrapText="1"/>
    </xf>
    <xf numFmtId="176" fontId="5" fillId="7" borderId="6" xfId="0" applyFont="1" applyFill="1" applyBorder="1" applyAlignment="1">
      <alignment horizontal="left" vertical="center" wrapText="1"/>
    </xf>
    <xf numFmtId="0" fontId="1" fillId="7" borderId="6" xfId="0" applyNumberFormat="1" applyFont="1" applyFill="1" applyBorder="1" applyAlignment="1">
      <alignment horizontal="left" vertical="center" wrapText="1"/>
    </xf>
    <xf numFmtId="0" fontId="1" fillId="7" borderId="6" xfId="0" applyNumberFormat="1" applyFont="1" applyFill="1" applyBorder="1" applyAlignment="1">
      <alignment horizontal="center" vertical="center" wrapText="1"/>
    </xf>
    <xf numFmtId="176" fontId="1" fillId="7" borderId="6" xfId="0" applyFont="1" applyFill="1" applyBorder="1" applyAlignment="1">
      <alignment horizontal="left" vertical="center" wrapText="1"/>
    </xf>
    <xf numFmtId="0" fontId="5" fillId="4" borderId="6" xfId="0" applyNumberFormat="1" applyFont="1" applyFill="1" applyBorder="1" applyAlignment="1">
      <alignment horizontal="center" vertical="center" wrapText="1"/>
    </xf>
    <xf numFmtId="176" fontId="7" fillId="0" borderId="6" xfId="0" applyFont="1" applyBorder="1" applyAlignment="1">
      <alignment horizontal="left" vertical="center" wrapText="1"/>
    </xf>
    <xf numFmtId="0" fontId="5" fillId="7" borderId="6" xfId="0" applyNumberFormat="1" applyFont="1" applyFill="1" applyBorder="1" applyAlignment="1">
      <alignment horizontal="center" vertical="center" wrapText="1"/>
    </xf>
    <xf numFmtId="176" fontId="7" fillId="7" borderId="6" xfId="0" applyFont="1" applyFill="1" applyBorder="1" applyAlignment="1">
      <alignment horizontal="left" vertical="center"/>
    </xf>
    <xf numFmtId="176" fontId="5" fillId="0" borderId="6" xfId="0" applyFont="1" applyBorder="1" applyAlignment="1">
      <alignment horizontal="left" vertical="center"/>
    </xf>
    <xf numFmtId="176" fontId="7" fillId="0" borderId="6" xfId="0" applyFont="1" applyBorder="1" applyAlignment="1">
      <alignment horizontal="left" vertical="center"/>
    </xf>
    <xf numFmtId="176" fontId="1" fillId="0" borderId="6" xfId="0" applyFont="1" applyBorder="1" applyAlignment="1">
      <alignment horizontal="left" vertical="center"/>
    </xf>
    <xf numFmtId="176" fontId="0" fillId="0" borderId="6" xfId="0" applyBorder="1" applyAlignment="1">
      <alignment horizontal="left" vertical="center" wrapText="1"/>
    </xf>
    <xf numFmtId="176" fontId="1" fillId="7" borderId="6" xfId="0" applyFont="1" applyFill="1" applyBorder="1" applyAlignment="1">
      <alignment horizontal="left" vertical="center"/>
    </xf>
    <xf numFmtId="0" fontId="5" fillId="7" borderId="6" xfId="0" applyNumberFormat="1" applyFont="1" applyFill="1" applyBorder="1" applyAlignment="1">
      <alignment horizontal="left" vertical="center" wrapText="1"/>
    </xf>
    <xf numFmtId="0" fontId="5" fillId="4" borderId="6" xfId="0" applyNumberFormat="1" applyFont="1" applyFill="1" applyBorder="1" applyAlignment="1">
      <alignment horizontal="left" vertical="center" wrapText="1"/>
    </xf>
    <xf numFmtId="176" fontId="1" fillId="0" borderId="6" xfId="0" applyFont="1" applyBorder="1" applyAlignment="1">
      <alignment horizontal="left" wrapText="1"/>
    </xf>
    <xf numFmtId="176" fontId="0" fillId="0" borderId="3" xfId="0" applyBorder="1" applyAlignment="1">
      <alignment vertical="center"/>
    </xf>
    <xf numFmtId="176" fontId="35" fillId="0" borderId="0" xfId="0" applyFont="1" applyAlignment="1">
      <alignment vertical="center"/>
    </xf>
    <xf numFmtId="176" fontId="36" fillId="0" borderId="0" xfId="0" applyFont="1" applyAlignment="1">
      <alignment vertical="center"/>
    </xf>
    <xf numFmtId="176" fontId="37" fillId="0" borderId="0" xfId="0" applyFont="1" applyAlignment="1">
      <alignment vertical="center"/>
    </xf>
    <xf numFmtId="176" fontId="37" fillId="3" borderId="0" xfId="0" applyFont="1" applyFill="1" applyAlignment="1">
      <alignment vertical="center"/>
    </xf>
    <xf numFmtId="176" fontId="38" fillId="0" borderId="0" xfId="0" applyFont="1" applyAlignment="1">
      <alignment vertical="center"/>
    </xf>
    <xf numFmtId="176" fontId="38" fillId="3" borderId="0" xfId="0" applyFont="1" applyFill="1" applyAlignment="1">
      <alignment vertical="center"/>
    </xf>
    <xf numFmtId="176" fontId="38" fillId="0" borderId="16" xfId="0" applyFont="1" applyBorder="1" applyAlignment="1">
      <alignment vertical="center"/>
    </xf>
    <xf numFmtId="176" fontId="0" fillId="0" borderId="17" xfId="0" applyBorder="1" applyAlignment="1">
      <alignment vertical="center"/>
    </xf>
    <xf numFmtId="176" fontId="39" fillId="2" borderId="18" xfId="0" applyFont="1" applyFill="1" applyBorder="1" applyAlignment="1">
      <alignment horizontal="center" vertical="center"/>
    </xf>
    <xf numFmtId="176" fontId="40" fillId="0" borderId="19" xfId="0" applyFont="1" applyBorder="1" applyAlignment="1">
      <alignment horizontal="center" vertical="center"/>
    </xf>
    <xf numFmtId="176" fontId="40" fillId="0" borderId="18" xfId="0" applyFont="1" applyBorder="1" applyAlignment="1">
      <alignment horizontal="center" vertical="center"/>
    </xf>
    <xf numFmtId="14" fontId="36" fillId="0" borderId="20" xfId="0" applyNumberFormat="1" applyFont="1" applyBorder="1" applyAlignment="1">
      <alignment horizontal="center" vertical="center"/>
    </xf>
    <xf numFmtId="14" fontId="36" fillId="0" borderId="21" xfId="0" applyNumberFormat="1" applyFont="1" applyBorder="1" applyAlignment="1">
      <alignment horizontal="center" vertical="center"/>
    </xf>
    <xf numFmtId="176" fontId="41" fillId="2" borderId="22" xfId="6" applyFont="1" applyFill="1" applyBorder="1" applyAlignment="1" applyProtection="1">
      <alignment horizontal="center" vertical="center"/>
    </xf>
    <xf numFmtId="176" fontId="41" fillId="2" borderId="23" xfId="6" applyFont="1" applyFill="1" applyBorder="1" applyAlignment="1" applyProtection="1">
      <alignment horizontal="center" vertical="center"/>
    </xf>
    <xf numFmtId="176" fontId="42" fillId="0" borderId="24" xfId="6" applyFont="1" applyBorder="1" applyAlignment="1" applyProtection="1">
      <alignment horizontal="center" vertical="center" wrapText="1"/>
    </xf>
    <xf numFmtId="176" fontId="42" fillId="0" borderId="25" xfId="6" applyFont="1" applyBorder="1" applyAlignment="1" applyProtection="1">
      <alignment horizontal="center" vertical="center" wrapText="1"/>
    </xf>
    <xf numFmtId="176" fontId="42" fillId="0" borderId="26" xfId="6" applyFont="1" applyBorder="1" applyAlignment="1" applyProtection="1">
      <alignment horizontal="center" vertical="center" wrapText="1"/>
    </xf>
    <xf numFmtId="176" fontId="42" fillId="0" borderId="27" xfId="6" applyFont="1" applyBorder="1" applyAlignment="1" applyProtection="1">
      <alignment horizontal="center" vertical="center" wrapText="1"/>
    </xf>
    <xf numFmtId="176" fontId="43" fillId="0" borderId="28" xfId="0" applyFont="1" applyBorder="1" applyAlignment="1">
      <alignment vertical="center"/>
    </xf>
    <xf numFmtId="176" fontId="0" fillId="0" borderId="29" xfId="0" applyBorder="1" applyAlignment="1">
      <alignment vertical="center"/>
    </xf>
    <xf numFmtId="176" fontId="44" fillId="2" borderId="23" xfId="6" applyFont="1" applyFill="1" applyBorder="1" applyAlignment="1" applyProtection="1">
      <alignment horizontal="center" vertical="center"/>
    </xf>
    <xf numFmtId="176" fontId="43" fillId="0" borderId="29" xfId="0" applyFont="1" applyBorder="1" applyAlignment="1">
      <alignment vertical="center"/>
    </xf>
    <xf numFmtId="176" fontId="42" fillId="0" borderId="24" xfId="0" applyFont="1" applyBorder="1" applyAlignment="1">
      <alignment horizontal="center" vertical="center" wrapText="1"/>
    </xf>
    <xf numFmtId="176" fontId="42" fillId="0" borderId="25" xfId="0" applyFont="1" applyBorder="1" applyAlignment="1">
      <alignment horizontal="center" vertical="center" wrapText="1"/>
    </xf>
    <xf numFmtId="176" fontId="42" fillId="0" borderId="26" xfId="0" applyFont="1" applyBorder="1" applyAlignment="1">
      <alignment horizontal="center" vertical="center" wrapText="1"/>
    </xf>
    <xf numFmtId="176" fontId="42" fillId="0" borderId="27" xfId="0" applyFont="1" applyBorder="1" applyAlignment="1">
      <alignment horizontal="center" vertical="center" wrapText="1"/>
    </xf>
    <xf numFmtId="176" fontId="42" fillId="0" borderId="30" xfId="0" applyFont="1" applyBorder="1" applyAlignment="1">
      <alignment vertical="center"/>
    </xf>
    <xf numFmtId="176" fontId="41" fillId="2" borderId="0" xfId="0" applyFont="1" applyFill="1" applyAlignment="1">
      <alignment horizontal="center" vertical="center"/>
    </xf>
    <xf numFmtId="176" fontId="42" fillId="0" borderId="0" xfId="0" applyFont="1" applyAlignment="1">
      <alignment horizontal="center" vertical="center" wrapText="1"/>
    </xf>
    <xf numFmtId="176" fontId="42" fillId="0" borderId="0" xfId="0" applyFont="1" applyAlignment="1">
      <alignment horizontal="center" vertical="center"/>
    </xf>
    <xf numFmtId="176" fontId="36" fillId="3" borderId="31" xfId="0" applyFont="1" applyFill="1" applyBorder="1" applyAlignment="1">
      <alignment vertical="center"/>
    </xf>
    <xf numFmtId="176" fontId="0" fillId="3" borderId="32" xfId="0" applyFill="1" applyBorder="1" applyAlignment="1">
      <alignment vertical="center"/>
    </xf>
    <xf numFmtId="176" fontId="45" fillId="3" borderId="16" xfId="6" applyFont="1" applyFill="1" applyBorder="1" applyAlignment="1" applyProtection="1">
      <alignment horizontal="right" vertical="center"/>
    </xf>
    <xf numFmtId="176" fontId="45" fillId="3" borderId="17" xfId="6" applyFont="1" applyFill="1" applyBorder="1" applyAlignment="1" applyProtection="1">
      <alignment horizontal="right" vertical="center"/>
    </xf>
    <xf numFmtId="176" fontId="38" fillId="0" borderId="19" xfId="0" applyFont="1" applyBorder="1" applyAlignment="1">
      <alignment horizontal="center" vertical="center"/>
    </xf>
    <xf numFmtId="176" fontId="38" fillId="0" borderId="18" xfId="0" applyFont="1" applyBorder="1" applyAlignment="1">
      <alignment horizontal="center" vertical="center"/>
    </xf>
    <xf numFmtId="176" fontId="36" fillId="0" borderId="19" xfId="0" applyFont="1" applyBorder="1" applyAlignment="1">
      <alignment horizontal="left" vertical="center"/>
    </xf>
    <xf numFmtId="176" fontId="36" fillId="0" borderId="18" xfId="0" applyFont="1" applyBorder="1" applyAlignment="1">
      <alignment horizontal="left" vertical="center"/>
    </xf>
    <xf numFmtId="14" fontId="36" fillId="3" borderId="19" xfId="0" applyNumberFormat="1" applyFont="1" applyFill="1" applyBorder="1" applyAlignment="1">
      <alignment horizontal="left" vertical="center" indent="2"/>
    </xf>
    <xf numFmtId="14" fontId="36" fillId="3" borderId="18" xfId="0" applyNumberFormat="1" applyFont="1" applyFill="1" applyBorder="1" applyAlignment="1">
      <alignment horizontal="left" vertical="center" indent="2"/>
    </xf>
    <xf numFmtId="14" fontId="36" fillId="3" borderId="33" xfId="0" applyNumberFormat="1" applyFont="1" applyFill="1" applyBorder="1" applyAlignment="1">
      <alignment horizontal="left" vertical="center" indent="2"/>
    </xf>
    <xf numFmtId="14" fontId="36" fillId="3" borderId="0" xfId="0" applyNumberFormat="1" applyFont="1" applyFill="1" applyAlignment="1">
      <alignment horizontal="left" vertical="center" indent="2"/>
    </xf>
    <xf numFmtId="176" fontId="0" fillId="0" borderId="34" xfId="0" applyBorder="1" applyAlignment="1">
      <alignment vertical="center"/>
    </xf>
    <xf numFmtId="176" fontId="39" fillId="2" borderId="35" xfId="0" applyFont="1" applyFill="1" applyBorder="1" applyAlignment="1">
      <alignment horizontal="center" vertical="center"/>
    </xf>
    <xf numFmtId="176" fontId="40" fillId="0" borderId="35" xfId="0" applyFont="1" applyBorder="1" applyAlignment="1">
      <alignment horizontal="center" vertical="center"/>
    </xf>
    <xf numFmtId="14" fontId="36" fillId="0" borderId="36" xfId="0" applyNumberFormat="1" applyFont="1" applyBorder="1" applyAlignment="1">
      <alignment horizontal="center" vertical="center"/>
    </xf>
    <xf numFmtId="176" fontId="0" fillId="0" borderId="37" xfId="0" applyBorder="1" applyAlignment="1">
      <alignment vertical="center"/>
    </xf>
    <xf numFmtId="176" fontId="0" fillId="0" borderId="38" xfId="0" applyBorder="1" applyAlignment="1">
      <alignment vertical="center"/>
    </xf>
    <xf numFmtId="176" fontId="45" fillId="3" borderId="34" xfId="6" applyFont="1" applyFill="1" applyBorder="1" applyAlignment="1" applyProtection="1">
      <alignment horizontal="right" vertical="center"/>
    </xf>
    <xf numFmtId="176" fontId="38" fillId="0" borderId="35" xfId="0" applyFont="1" applyBorder="1" applyAlignment="1">
      <alignment horizontal="center" vertical="center"/>
    </xf>
    <xf numFmtId="176" fontId="36" fillId="0" borderId="35" xfId="0" applyFont="1" applyBorder="1" applyAlignment="1">
      <alignment horizontal="left" vertical="center"/>
    </xf>
    <xf numFmtId="14" fontId="36" fillId="3" borderId="19" xfId="86" applyNumberFormat="1" applyFont="1" applyFill="1" applyBorder="1" applyAlignment="1">
      <alignment horizontal="left" vertical="center" indent="2"/>
    </xf>
    <xf numFmtId="14" fontId="36" fillId="3" borderId="18" xfId="86" applyNumberFormat="1" applyFont="1" applyFill="1" applyBorder="1" applyAlignment="1">
      <alignment horizontal="left" vertical="center" indent="2"/>
    </xf>
    <xf numFmtId="14" fontId="36" fillId="3" borderId="0" xfId="86" applyNumberFormat="1" applyFont="1" applyFill="1" applyAlignment="1">
      <alignment horizontal="left" vertical="center" indent="2"/>
    </xf>
  </cellXfs>
  <cellStyles count="42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_ET_STYLE_NoName_00_ 2" xfId="50"/>
    <cellStyle name="_ET_STYLE_NoName_00_ 2 2" xfId="51"/>
    <cellStyle name="_ET_STYLE_NoName_00_ 2 2 2" xfId="52"/>
    <cellStyle name="_ET_STYLE_NoName_00_ 3" xfId="53"/>
    <cellStyle name="_ET_STYLE_NoName_00_ 3 2" xfId="54"/>
    <cellStyle name="_x005f_x000a_mouse.drv=lm" xfId="55"/>
    <cellStyle name="_x005f_x000a_mouse.drv=lm 2" xfId="56"/>
    <cellStyle name="_x005f_x000a_mouse.drv=lm 2 2" xfId="57"/>
    <cellStyle name="_x005f_x000a_mouse.drv=lm 2 2 2" xfId="58"/>
    <cellStyle name="_x005f_x000a_mouse.drv=lm 3" xfId="59"/>
    <cellStyle name="_x005f_x000a_mouse.drv=lm 3 2" xfId="60"/>
    <cellStyle name="no dec" xfId="61"/>
    <cellStyle name="Normal_APR" xfId="62"/>
    <cellStyle name="Standard_01 Standard HK" xfId="63"/>
    <cellStyle name="Währung [0]_01 Standard HK" xfId="64"/>
    <cellStyle name="Währung_01 Standard HK" xfId="65"/>
    <cellStyle name="W鋒rung [0]_Profit_Topdown" xfId="66"/>
    <cellStyle name="W鋒rung_Profit_Topdown" xfId="67"/>
    <cellStyle name="百分比 2" xfId="68"/>
    <cellStyle name="百分比 2 2" xfId="69"/>
    <cellStyle name="百分比 3" xfId="70"/>
    <cellStyle name="百分比 4" xfId="71"/>
    <cellStyle name="常规 10" xfId="72"/>
    <cellStyle name="常规 10 2" xfId="73"/>
    <cellStyle name="常规 10 2 2" xfId="74"/>
    <cellStyle name="常规 10 2 2 2" xfId="75"/>
    <cellStyle name="常规 10 3" xfId="76"/>
    <cellStyle name="常规 10 3 2" xfId="77"/>
    <cellStyle name="常规 11" xfId="78"/>
    <cellStyle name="常规 11 2" xfId="79"/>
    <cellStyle name="常规 11 2 2" xfId="80"/>
    <cellStyle name="常规 11 2 2 2" xfId="81"/>
    <cellStyle name="常规 12" xfId="82"/>
    <cellStyle name="常规 12 2" xfId="83"/>
    <cellStyle name="常规 12 2 2" xfId="84"/>
    <cellStyle name="常规 12 2 2 2" xfId="85"/>
    <cellStyle name="常规 127" xfId="86"/>
    <cellStyle name="常规 127 2" xfId="87"/>
    <cellStyle name="常规 127 2 2" xfId="88"/>
    <cellStyle name="常规 127 2 2 2" xfId="89"/>
    <cellStyle name="常规 127 2 2 2 2" xfId="90"/>
    <cellStyle name="常规 127 2 2 2 2 2" xfId="91"/>
    <cellStyle name="常规 127 2 2 3" xfId="92"/>
    <cellStyle name="常规 127 2 2 3 2" xfId="93"/>
    <cellStyle name="常规 127 2 3" xfId="94"/>
    <cellStyle name="常规 127 2 3 2" xfId="95"/>
    <cellStyle name="常规 127 2 3 2 2" xfId="96"/>
    <cellStyle name="常规 127 2 4" xfId="97"/>
    <cellStyle name="常规 127 2 4 2" xfId="98"/>
    <cellStyle name="常规 127 3" xfId="99"/>
    <cellStyle name="常规 127 3 2" xfId="100"/>
    <cellStyle name="常规 127 3 2 2" xfId="101"/>
    <cellStyle name="常规 127 3 2 2 2" xfId="102"/>
    <cellStyle name="常规 127 3 3" xfId="103"/>
    <cellStyle name="常规 127 3 3 2" xfId="104"/>
    <cellStyle name="常规 127 4" xfId="105"/>
    <cellStyle name="常规 127 4 2" xfId="106"/>
    <cellStyle name="常规 127 4 2 2" xfId="107"/>
    <cellStyle name="常规 127 4 2 2 2" xfId="108"/>
    <cellStyle name="常规 127 4 2 2 2 2" xfId="109"/>
    <cellStyle name="常规 127 4 2 2 2 2 2" xfId="110"/>
    <cellStyle name="常规 127 4 2 2 3" xfId="111"/>
    <cellStyle name="常规 127 4 2 2 3 2" xfId="112"/>
    <cellStyle name="常规 127 4 2 3" xfId="113"/>
    <cellStyle name="常规 127 4 2 3 2" xfId="114"/>
    <cellStyle name="常规 127 4 2 3 2 2" xfId="115"/>
    <cellStyle name="常规 127 4 2 4" xfId="116"/>
    <cellStyle name="常规 127 4 2 4 2" xfId="117"/>
    <cellStyle name="常规 127 4 3" xfId="118"/>
    <cellStyle name="常规 127 4 3 2" xfId="119"/>
    <cellStyle name="常规 127 4 3 2 2" xfId="120"/>
    <cellStyle name="常规 127 4 3 2 2 2" xfId="121"/>
    <cellStyle name="常规 127 4 3 3" xfId="122"/>
    <cellStyle name="常规 127 4 3 3 2" xfId="123"/>
    <cellStyle name="常规 127 4 4" xfId="124"/>
    <cellStyle name="常规 127 4 4 2" xfId="125"/>
    <cellStyle name="常规 127 4 4 2 2" xfId="126"/>
    <cellStyle name="常规 127 4 5" xfId="127"/>
    <cellStyle name="常规 127 4 5 2" xfId="128"/>
    <cellStyle name="常规 127 5" xfId="129"/>
    <cellStyle name="常规 127 5 2" xfId="130"/>
    <cellStyle name="常规 127 5 2 2" xfId="131"/>
    <cellStyle name="常规 127 6" xfId="132"/>
    <cellStyle name="常规 127 6 2" xfId="133"/>
    <cellStyle name="常规 127 7" xfId="134"/>
    <cellStyle name="常规 127 8" xfId="135"/>
    <cellStyle name="常规 127 9" xfId="136"/>
    <cellStyle name="常规 13" xfId="137"/>
    <cellStyle name="常规 13 2" xfId="138"/>
    <cellStyle name="常规 13 2 2" xfId="139"/>
    <cellStyle name="常规 14" xfId="140"/>
    <cellStyle name="常规 14 2" xfId="141"/>
    <cellStyle name="常规 14 2 2" xfId="142"/>
    <cellStyle name="常规 15" xfId="143"/>
    <cellStyle name="常规 15 2" xfId="144"/>
    <cellStyle name="常规 15 2 2" xfId="145"/>
    <cellStyle name="常规 15 2 2 2" xfId="146"/>
    <cellStyle name="常规 16" xfId="147"/>
    <cellStyle name="常规 16 2" xfId="148"/>
    <cellStyle name="常规 17" xfId="149"/>
    <cellStyle name="常规 2" xfId="150"/>
    <cellStyle name="常规 2 2" xfId="151"/>
    <cellStyle name="常规 2 2 2" xfId="152"/>
    <cellStyle name="常规 2 2 2 2" xfId="153"/>
    <cellStyle name="常规 2 2 2 2 2" xfId="154"/>
    <cellStyle name="常规 2 2 2 2 2 2" xfId="155"/>
    <cellStyle name="常规 2 2 2 2 2 2 2" xfId="156"/>
    <cellStyle name="常规 2 2 2 2 2 2 2 2" xfId="157"/>
    <cellStyle name="常规 2 2 2 2 2 3" xfId="158"/>
    <cellStyle name="常规 2 2 2 2 2 3 2" xfId="159"/>
    <cellStyle name="常规 2 2 2 2 3" xfId="160"/>
    <cellStyle name="常规 2 2 2 2 3 2" xfId="161"/>
    <cellStyle name="常规 2 2 2 2 3 2 2" xfId="162"/>
    <cellStyle name="常规 2 2 2 2 4" xfId="163"/>
    <cellStyle name="常规 2 2 2 2 4 2" xfId="164"/>
    <cellStyle name="常规 2 2 2 3" xfId="165"/>
    <cellStyle name="常规 2 2 2 3 2" xfId="166"/>
    <cellStyle name="常规 2 2 2 3 2 2" xfId="167"/>
    <cellStyle name="常规 2 2 2 3 2 2 2" xfId="168"/>
    <cellStyle name="常规 2 2 2 3 3" xfId="169"/>
    <cellStyle name="常规 2 2 2 3 3 2" xfId="170"/>
    <cellStyle name="常规 2 2 2 4" xfId="171"/>
    <cellStyle name="常规 2 2 2 4 2" xfId="172"/>
    <cellStyle name="常规 2 2 2 4 2 2" xfId="173"/>
    <cellStyle name="常规 2 2 2 5" xfId="174"/>
    <cellStyle name="常规 2 2 2 5 2" xfId="175"/>
    <cellStyle name="常规 2 2 3" xfId="176"/>
    <cellStyle name="常规 2 2 3 2" xfId="177"/>
    <cellStyle name="常规 2 2 3 2 2" xfId="178"/>
    <cellStyle name="常规 2 2 3 2 2 2" xfId="179"/>
    <cellStyle name="常规 2 2 3 2 2 2 2" xfId="180"/>
    <cellStyle name="常规 2 2 3 2 3" xfId="181"/>
    <cellStyle name="常规 2 2 3 2 3 2" xfId="182"/>
    <cellStyle name="常规 2 2 3 3" xfId="183"/>
    <cellStyle name="常规 2 2 3 3 2" xfId="184"/>
    <cellStyle name="常规 2 2 3 3 2 2" xfId="185"/>
    <cellStyle name="常规 2 2 3 4" xfId="186"/>
    <cellStyle name="常规 2 2 3 4 2" xfId="187"/>
    <cellStyle name="常规 2 2 4" xfId="188"/>
    <cellStyle name="常规 2 2 4 2" xfId="189"/>
    <cellStyle name="常规 2 2 4 2 2" xfId="190"/>
    <cellStyle name="常规 2 2 4 2 2 2" xfId="191"/>
    <cellStyle name="常规 2 2 4 3" xfId="192"/>
    <cellStyle name="常规 2 2 4 3 2" xfId="193"/>
    <cellStyle name="常规 2 2 5" xfId="194"/>
    <cellStyle name="常规 2 2 5 2" xfId="195"/>
    <cellStyle name="常规 2 2 5 2 2" xfId="196"/>
    <cellStyle name="常规 2 2 6" xfId="197"/>
    <cellStyle name="常规 2 2 6 2" xfId="198"/>
    <cellStyle name="常规 2 3" xfId="199"/>
    <cellStyle name="常规 2 3 2" xfId="200"/>
    <cellStyle name="常规 2 3 2 2" xfId="201"/>
    <cellStyle name="常规 2 3 2 2 2" xfId="202"/>
    <cellStyle name="常规 2 3 2 2 2 2" xfId="203"/>
    <cellStyle name="常规 2 3 2 3" xfId="204"/>
    <cellStyle name="常规 2 3 2 3 2" xfId="205"/>
    <cellStyle name="常规 2 3 3" xfId="206"/>
    <cellStyle name="常规 2 3 3 2" xfId="207"/>
    <cellStyle name="常规 2 3 3 2 2" xfId="208"/>
    <cellStyle name="常规 2 3 4" xfId="209"/>
    <cellStyle name="常规 2 3 4 2" xfId="210"/>
    <cellStyle name="常规 2 4" xfId="211"/>
    <cellStyle name="常规 2 4 2" xfId="212"/>
    <cellStyle name="常规 2 4 2 2" xfId="213"/>
    <cellStyle name="常规 2 4 2 2 2" xfId="214"/>
    <cellStyle name="常规 2 4 3" xfId="215"/>
    <cellStyle name="常规 2 4 3 2" xfId="216"/>
    <cellStyle name="常规 2 5" xfId="217"/>
    <cellStyle name="常规 2 5 2" xfId="218"/>
    <cellStyle name="常规 2 5 2 2" xfId="219"/>
    <cellStyle name="常规 2 6" xfId="220"/>
    <cellStyle name="常规 2 6 2" xfId="221"/>
    <cellStyle name="常规 2 6 2 2" xfId="222"/>
    <cellStyle name="常规 2 6 2 2 2" xfId="223"/>
    <cellStyle name="常规 2 6 2 2 2 2" xfId="224"/>
    <cellStyle name="常规 2 6 2 2 2 2 2" xfId="225"/>
    <cellStyle name="常规 2 6 2 2 3" xfId="226"/>
    <cellStyle name="常规 2 6 2 2 3 2" xfId="227"/>
    <cellStyle name="常规 2 6 2 3" xfId="228"/>
    <cellStyle name="常规 2 6 2 3 2" xfId="229"/>
    <cellStyle name="常规 2 6 2 3 2 2" xfId="230"/>
    <cellStyle name="常规 2 6 2 4" xfId="231"/>
    <cellStyle name="常规 2 6 2 4 2" xfId="232"/>
    <cellStyle name="常规 2 6 3" xfId="233"/>
    <cellStyle name="常规 2 6 3 2" xfId="234"/>
    <cellStyle name="常规 2 6 3 2 2" xfId="235"/>
    <cellStyle name="常规 2 6 3 2 2 2" xfId="236"/>
    <cellStyle name="常规 2 6 3 3" xfId="237"/>
    <cellStyle name="常规 2 6 3 3 2" xfId="238"/>
    <cellStyle name="常规 2 6 4" xfId="239"/>
    <cellStyle name="常规 2 6 4 2" xfId="240"/>
    <cellStyle name="常规 2 6 4 2 2" xfId="241"/>
    <cellStyle name="常规 2 6 5" xfId="242"/>
    <cellStyle name="常规 2 6 5 2" xfId="243"/>
    <cellStyle name="常规 2 7" xfId="244"/>
    <cellStyle name="常规 2 7 2" xfId="245"/>
    <cellStyle name="常规 2 7 2 2" xfId="246"/>
    <cellStyle name="常规 2 8" xfId="247"/>
    <cellStyle name="常规 2 8 2" xfId="248"/>
    <cellStyle name="常规 3" xfId="249"/>
    <cellStyle name="常规 3 2" xfId="250"/>
    <cellStyle name="常规 3 2 2" xfId="251"/>
    <cellStyle name="常规 3 2 2 2" xfId="252"/>
    <cellStyle name="常规 3 2 2 2 2" xfId="253"/>
    <cellStyle name="常规 3 2 2 2 2 2" xfId="254"/>
    <cellStyle name="常规 3 2 2 3" xfId="255"/>
    <cellStyle name="常规 3 2 2 3 2" xfId="256"/>
    <cellStyle name="常规 3 2 3" xfId="257"/>
    <cellStyle name="常规 3 2 3 2" xfId="258"/>
    <cellStyle name="常规 3 2 3 2 2" xfId="259"/>
    <cellStyle name="常规 3 2 4" xfId="260"/>
    <cellStyle name="常规 3 2 4 2" xfId="261"/>
    <cellStyle name="常规 3 3" xfId="262"/>
    <cellStyle name="常规 3 3 2" xfId="263"/>
    <cellStyle name="常规 3 3 2 2" xfId="264"/>
    <cellStyle name="常规 3 3 2 2 2" xfId="265"/>
    <cellStyle name="常规 3 3 3" xfId="266"/>
    <cellStyle name="常规 3 3 3 2" xfId="267"/>
    <cellStyle name="常规 3 4" xfId="268"/>
    <cellStyle name="常规 3 4 2" xfId="269"/>
    <cellStyle name="常规 3 4 2 2" xfId="270"/>
    <cellStyle name="常规 3 5" xfId="271"/>
    <cellStyle name="常规 3 5 2" xfId="272"/>
    <cellStyle name="常规 3 5 2 2" xfId="273"/>
    <cellStyle name="常规 3 6" xfId="274"/>
    <cellStyle name="常规 3 6 2" xfId="275"/>
    <cellStyle name="常规 4" xfId="276"/>
    <cellStyle name="常规 4 2" xfId="277"/>
    <cellStyle name="常规 4 2 2" xfId="278"/>
    <cellStyle name="常规 4 2 2 2" xfId="279"/>
    <cellStyle name="常规 4 2 2 2 2" xfId="280"/>
    <cellStyle name="常规 4 2 2 2 2 2" xfId="281"/>
    <cellStyle name="常规 4 2 2 3" xfId="282"/>
    <cellStyle name="常规 4 2 2 3 2" xfId="283"/>
    <cellStyle name="常规 4 2 3" xfId="284"/>
    <cellStyle name="常规 4 2 3 2" xfId="285"/>
    <cellStyle name="常规 4 2 3 2 2" xfId="286"/>
    <cellStyle name="常规 4 2 4" xfId="287"/>
    <cellStyle name="常规 4 2 4 2" xfId="288"/>
    <cellStyle name="常规 4 2 4 2 2" xfId="289"/>
    <cellStyle name="常规 4 2 5" xfId="290"/>
    <cellStyle name="常规 4 2 5 2" xfId="291"/>
    <cellStyle name="常规 4 3" xfId="292"/>
    <cellStyle name="常规 4 3 2" xfId="293"/>
    <cellStyle name="常规 4 3 2 2" xfId="294"/>
    <cellStyle name="常规 4 3 2 2 2" xfId="295"/>
    <cellStyle name="常规 4 3 3" xfId="296"/>
    <cellStyle name="常规 4 3 3 2" xfId="297"/>
    <cellStyle name="常规 4 4" xfId="298"/>
    <cellStyle name="常规 4 4 2" xfId="299"/>
    <cellStyle name="常规 4 4 2 2" xfId="300"/>
    <cellStyle name="常规 4 5" xfId="301"/>
    <cellStyle name="常规 4 5 2" xfId="302"/>
    <cellStyle name="常规 5" xfId="303"/>
    <cellStyle name="常规 5 2" xfId="304"/>
    <cellStyle name="常规 5 2 2" xfId="305"/>
    <cellStyle name="常规 5 2 2 2" xfId="306"/>
    <cellStyle name="常规 5 2 2 2 2" xfId="307"/>
    <cellStyle name="常规 5 2 3" xfId="308"/>
    <cellStyle name="常规 5 2 3 2" xfId="309"/>
    <cellStyle name="常规 5 3" xfId="310"/>
    <cellStyle name="常规 5 3 2" xfId="311"/>
    <cellStyle name="常规 5 3 2 2" xfId="312"/>
    <cellStyle name="常规 5 4" xfId="313"/>
    <cellStyle name="常规 5 4 2" xfId="314"/>
    <cellStyle name="常规 6" xfId="315"/>
    <cellStyle name="常规 6 2" xfId="316"/>
    <cellStyle name="常规 6 2 2" xfId="317"/>
    <cellStyle name="常规 6 2 2 2" xfId="318"/>
    <cellStyle name="常规 6 2 2 2 2" xfId="319"/>
    <cellStyle name="常规 6 2 2 2 2 2" xfId="320"/>
    <cellStyle name="常规 6 2 2 3" xfId="321"/>
    <cellStyle name="常规 6 2 2 3 2" xfId="322"/>
    <cellStyle name="常规 6 2 3" xfId="323"/>
    <cellStyle name="常规 6 2 3 2" xfId="324"/>
    <cellStyle name="常规 6 2 3 2 2" xfId="325"/>
    <cellStyle name="常规 6 2 4" xfId="326"/>
    <cellStyle name="常规 6 2 4 2" xfId="327"/>
    <cellStyle name="常规 6 3" xfId="328"/>
    <cellStyle name="常规 6 3 2" xfId="329"/>
    <cellStyle name="常规 6 3 2 2" xfId="330"/>
    <cellStyle name="常规 6 3 2 2 2" xfId="331"/>
    <cellStyle name="常规 6 3 3" xfId="332"/>
    <cellStyle name="常规 6 3 3 2" xfId="333"/>
    <cellStyle name="常规 6 4" xfId="334"/>
    <cellStyle name="常规 6 4 2" xfId="335"/>
    <cellStyle name="常规 6 4 2 2" xfId="336"/>
    <cellStyle name="常规 6 5" xfId="337"/>
    <cellStyle name="常规 6 5 2" xfId="338"/>
    <cellStyle name="常规 7" xfId="339"/>
    <cellStyle name="常规 7 2" xfId="340"/>
    <cellStyle name="常规 7 2 2" xfId="341"/>
    <cellStyle name="常规 7 2 2 2" xfId="342"/>
    <cellStyle name="常规 7 2 2 2 2" xfId="343"/>
    <cellStyle name="常规 7 2 3" xfId="344"/>
    <cellStyle name="常规 7 2 3 2" xfId="345"/>
    <cellStyle name="常规 7 3" xfId="346"/>
    <cellStyle name="常规 7 3 2" xfId="347"/>
    <cellStyle name="常规 7 3 2 2" xfId="348"/>
    <cellStyle name="常规 7 4" xfId="349"/>
    <cellStyle name="常规 7 4 2" xfId="350"/>
    <cellStyle name="常规 8" xfId="351"/>
    <cellStyle name="常规 8 2" xfId="352"/>
    <cellStyle name="常规 8 2 2" xfId="353"/>
    <cellStyle name="常规 8 2 2 2" xfId="354"/>
    <cellStyle name="常规 8 3" xfId="355"/>
    <cellStyle name="常规 8 3 2" xfId="356"/>
    <cellStyle name="常规 9" xfId="357"/>
    <cellStyle name="常规 9 2" xfId="358"/>
    <cellStyle name="常规 9 2 2" xfId="359"/>
    <cellStyle name="常规 9 2 2 2" xfId="360"/>
    <cellStyle name="常规 9 3" xfId="361"/>
    <cellStyle name="常规 9 3 2" xfId="362"/>
    <cellStyle name="常规_11111111111" xfId="363"/>
    <cellStyle name="超链接 2" xfId="364"/>
    <cellStyle name="超链接 2 2" xfId="365"/>
    <cellStyle name="超链接 2 2 2" xfId="366"/>
    <cellStyle name="超链接 2 2 2 2" xfId="367"/>
    <cellStyle name="超链接 2 2 2 2 2" xfId="368"/>
    <cellStyle name="超链接 2 2 2 2 2 2" xfId="369"/>
    <cellStyle name="超链接 2 2 2 3" xfId="370"/>
    <cellStyle name="超链接 2 2 2 3 2" xfId="371"/>
    <cellStyle name="超链接 2 2 3" xfId="372"/>
    <cellStyle name="超链接 2 2 3 2" xfId="373"/>
    <cellStyle name="超链接 2 2 3 2 2" xfId="374"/>
    <cellStyle name="超链接 2 2 4" xfId="375"/>
    <cellStyle name="超链接 2 2 4 2" xfId="376"/>
    <cellStyle name="超链接 2 3" xfId="377"/>
    <cellStyle name="超链接 2 3 2" xfId="378"/>
    <cellStyle name="超链接 2 3 2 2" xfId="379"/>
    <cellStyle name="超链接 2 3 2 2 2" xfId="380"/>
    <cellStyle name="超链接 2 3 3" xfId="381"/>
    <cellStyle name="超链接 2 3 3 2" xfId="382"/>
    <cellStyle name="超链接 2 4" xfId="383"/>
    <cellStyle name="超链接 2 4 2" xfId="384"/>
    <cellStyle name="超链接 2 4 2 2" xfId="385"/>
    <cellStyle name="超链接 2 5" xfId="386"/>
    <cellStyle name="超链接 2 5 2" xfId="387"/>
    <cellStyle name="超链接 3" xfId="388"/>
    <cellStyle name="超链接 3 2" xfId="389"/>
    <cellStyle name="超链接 3 2 2" xfId="390"/>
    <cellStyle name="超链接 3 2 2 2" xfId="391"/>
    <cellStyle name="超链接 3 2 2 2 2" xfId="392"/>
    <cellStyle name="超链接 3 2 3" xfId="393"/>
    <cellStyle name="超链接 3 2 3 2" xfId="394"/>
    <cellStyle name="超链接 3 3" xfId="395"/>
    <cellStyle name="超链接 3 3 2" xfId="396"/>
    <cellStyle name="超链接 3 3 2 2" xfId="397"/>
    <cellStyle name="超链接 3 4" xfId="398"/>
    <cellStyle name="超链接 3 4 2" xfId="399"/>
    <cellStyle name="超链接 4" xfId="400"/>
    <cellStyle name="超链接 4 2" xfId="401"/>
    <cellStyle name="超链接 4 2 2" xfId="402"/>
    <cellStyle name="超链接 5" xfId="403"/>
    <cellStyle name="超链接 5 2" xfId="404"/>
    <cellStyle name="普通_laroux" xfId="405"/>
    <cellStyle name="千分位[0]_laroux" xfId="406"/>
    <cellStyle name="千分位_laroux" xfId="407"/>
    <cellStyle name="千位[0]_laroux" xfId="408"/>
    <cellStyle name="千位_laroux" xfId="409"/>
    <cellStyle name="千位分隔 2" xfId="410"/>
    <cellStyle name="千位分隔 2 2" xfId="411"/>
    <cellStyle name="千位分隔 2 2 2" xfId="412"/>
    <cellStyle name="千位分隔 2 2 2 2" xfId="413"/>
    <cellStyle name="千位分隔 2 2 3" xfId="414"/>
    <cellStyle name="千位分隔 2 3" xfId="415"/>
    <cellStyle name="千位分隔 2 3 2" xfId="416"/>
    <cellStyle name="千位分隔 2 4" xfId="417"/>
    <cellStyle name="千位分隔 3" xfId="418"/>
    <cellStyle name="千位分隔 3 2" xfId="419"/>
    <cellStyle name="千位分隔 3 2 2" xfId="420"/>
    <cellStyle name="千位分隔 3 3" xfId="421"/>
    <cellStyle name="千位分隔 4" xfId="422"/>
    <cellStyle name="千位分隔 4 2" xfId="423"/>
    <cellStyle name="千位分隔 4 2 2" xfId="424"/>
    <cellStyle name="千位分隔 4 3" xfId="425"/>
    <cellStyle name="千位分隔 5" xfId="426"/>
    <cellStyle name="千位分隔 5 2" xfId="427"/>
  </cellStyles>
  <tableStyles count="0" defaultTableStyle="TableStyleMedium9" defaultPivotStyle="PivotStyleLight16"/>
  <colors>
    <mruColors>
      <color rgb="00006600"/>
      <color rgb="003A70C0"/>
      <color rgb="000070C0"/>
      <color rgb="00003366"/>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4486274</xdr:colOff>
      <xdr:row>0</xdr:row>
      <xdr:rowOff>66674</xdr:rowOff>
    </xdr:from>
    <xdr:to>
      <xdr:col>6</xdr:col>
      <xdr:colOff>4486274</xdr:colOff>
      <xdr:row>3</xdr:row>
      <xdr:rowOff>0</xdr:rowOff>
    </xdr:to>
    <xdr:pic>
      <xdr:nvPicPr>
        <xdr:cNvPr id="4" name="图片 3"/>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1032490" y="66040"/>
          <a:ext cx="0" cy="829310"/>
        </a:xfrm>
        <a:prstGeom prst="rect">
          <a:avLst/>
        </a:prstGeom>
      </xdr:spPr>
    </xdr:pic>
    <xdr:clientData/>
  </xdr:twoCellAnchor>
  <xdr:twoCellAnchor editAs="oneCell">
    <xdr:from>
      <xdr:col>6</xdr:col>
      <xdr:colOff>3397249</xdr:colOff>
      <xdr:row>0</xdr:row>
      <xdr:rowOff>69850</xdr:rowOff>
    </xdr:from>
    <xdr:to>
      <xdr:col>6</xdr:col>
      <xdr:colOff>4686300</xdr:colOff>
      <xdr:row>4</xdr:row>
      <xdr:rowOff>227224</xdr:rowOff>
    </xdr:to>
    <xdr:pic>
      <xdr:nvPicPr>
        <xdr:cNvPr id="5" name="图片 4"/>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9943465" y="69850"/>
          <a:ext cx="1289685" cy="135064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lnDef>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J243"/>
  <sheetViews>
    <sheetView tabSelected="1" workbookViewId="0">
      <selection activeCell="B2" sqref="B2:I2"/>
    </sheetView>
  </sheetViews>
  <sheetFormatPr defaultColWidth="0" defaultRowHeight="15.75" zeroHeight="1"/>
  <cols>
    <col min="1" max="1" width="5.08333333333333" style="109" customWidth="1"/>
    <col min="2" max="9" width="12.0833333333333" style="322" customWidth="1"/>
    <col min="10" max="10" width="5.58333333333333" style="322" customWidth="1"/>
    <col min="11" max="16384" width="8" style="322" hidden="1"/>
  </cols>
  <sheetData>
    <row r="1" ht="19.5" customHeight="1" spans="1:9">
      <c r="A1" s="323"/>
      <c r="B1" s="324"/>
      <c r="C1" s="325"/>
      <c r="D1" s="325"/>
      <c r="E1" s="325"/>
      <c r="F1" s="325"/>
      <c r="G1" s="325"/>
      <c r="H1" s="325"/>
      <c r="I1" s="361"/>
    </row>
    <row r="2" ht="60" customHeight="1" spans="1:10">
      <c r="A2"/>
      <c r="B2" s="326" t="s">
        <v>0</v>
      </c>
      <c r="C2" s="326"/>
      <c r="D2" s="326"/>
      <c r="E2" s="326"/>
      <c r="F2" s="326"/>
      <c r="G2" s="326"/>
      <c r="H2" s="326"/>
      <c r="I2" s="362"/>
      <c r="J2"/>
    </row>
    <row r="3" ht="24.75" customHeight="1" spans="1:10">
      <c r="A3"/>
      <c r="B3" s="327" t="s">
        <v>1</v>
      </c>
      <c r="C3" s="328"/>
      <c r="D3" s="328"/>
      <c r="E3" s="328"/>
      <c r="F3" s="328"/>
      <c r="G3" s="328"/>
      <c r="H3" s="328"/>
      <c r="I3" s="363"/>
      <c r="J3"/>
    </row>
    <row r="4" customHeight="1" spans="1:10">
      <c r="A4"/>
      <c r="B4" s="329" t="s">
        <v>2</v>
      </c>
      <c r="C4" s="330"/>
      <c r="D4" s="330"/>
      <c r="E4" s="330"/>
      <c r="F4" s="330"/>
      <c r="G4" s="330"/>
      <c r="H4" s="330"/>
      <c r="I4" s="364"/>
      <c r="J4"/>
    </row>
    <row r="5" ht="30" customHeight="1" spans="1:10">
      <c r="A5"/>
      <c r="B5" s="331" t="s">
        <v>3</v>
      </c>
      <c r="C5" s="332"/>
      <c r="D5" s="331" t="s">
        <v>4</v>
      </c>
      <c r="E5" s="332"/>
      <c r="F5" s="331" t="s">
        <v>5</v>
      </c>
      <c r="G5" s="332"/>
      <c r="H5" s="331" t="s">
        <v>6</v>
      </c>
      <c r="I5" s="332"/>
      <c r="J5"/>
    </row>
    <row r="6" s="318" customFormat="1" ht="27.75" customHeight="1" spans="1:10">
      <c r="A6"/>
      <c r="B6" s="333" t="s">
        <v>7</v>
      </c>
      <c r="C6" s="334"/>
      <c r="D6" s="333" t="s">
        <v>8</v>
      </c>
      <c r="E6" s="334"/>
      <c r="F6" s="333" t="s">
        <v>9</v>
      </c>
      <c r="G6" s="334"/>
      <c r="H6" s="333" t="s">
        <v>10</v>
      </c>
      <c r="I6" s="334"/>
      <c r="J6"/>
    </row>
    <row r="7" s="318" customFormat="1" ht="27.75" customHeight="1" spans="1:10">
      <c r="A7"/>
      <c r="B7" s="335"/>
      <c r="C7" s="336"/>
      <c r="D7" s="335"/>
      <c r="E7" s="336"/>
      <c r="F7" s="335"/>
      <c r="G7" s="336"/>
      <c r="H7" s="335"/>
      <c r="I7" s="336"/>
      <c r="J7"/>
    </row>
    <row r="8" ht="16.4" customHeight="1" spans="1:10">
      <c r="A8"/>
      <c r="B8" s="337"/>
      <c r="C8" s="338"/>
      <c r="D8" s="338"/>
      <c r="E8" s="338"/>
      <c r="F8" s="338"/>
      <c r="G8" s="338"/>
      <c r="H8" s="338"/>
      <c r="I8" s="338"/>
      <c r="J8"/>
    </row>
    <row r="9" ht="30" customHeight="1" spans="1:10">
      <c r="A9"/>
      <c r="B9" s="331" t="s">
        <v>11</v>
      </c>
      <c r="C9" s="332"/>
      <c r="D9" s="331" t="s">
        <v>12</v>
      </c>
      <c r="E9" s="339"/>
      <c r="F9" s="331" t="s">
        <v>13</v>
      </c>
      <c r="G9" s="332"/>
      <c r="H9" s="331" t="s">
        <v>14</v>
      </c>
      <c r="I9" s="332"/>
      <c r="J9"/>
    </row>
    <row r="10" s="319" customFormat="1" ht="27.75" customHeight="1" spans="1:10">
      <c r="A10"/>
      <c r="B10" s="333" t="s">
        <v>15</v>
      </c>
      <c r="C10" s="334"/>
      <c r="D10" s="333" t="s">
        <v>16</v>
      </c>
      <c r="E10" s="334"/>
      <c r="F10" s="333" t="s">
        <v>17</v>
      </c>
      <c r="G10" s="334"/>
      <c r="H10" s="333" t="s">
        <v>18</v>
      </c>
      <c r="I10" s="334"/>
      <c r="J10"/>
    </row>
    <row r="11" s="319" customFormat="1" ht="27.75" customHeight="1" spans="1:10">
      <c r="A11"/>
      <c r="B11" s="335"/>
      <c r="C11" s="336"/>
      <c r="D11" s="335"/>
      <c r="E11" s="336"/>
      <c r="F11" s="335"/>
      <c r="G11" s="336"/>
      <c r="H11" s="335"/>
      <c r="I11" s="336"/>
      <c r="J11"/>
    </row>
    <row r="12" ht="16.4" customHeight="1" spans="1:10">
      <c r="A12"/>
      <c r="B12" s="340"/>
      <c r="C12" s="338"/>
      <c r="D12" s="338"/>
      <c r="E12" s="338"/>
      <c r="F12" s="338"/>
      <c r="G12" s="338"/>
      <c r="H12" s="338"/>
      <c r="I12" s="365"/>
      <c r="J12"/>
    </row>
    <row r="13" ht="30" customHeight="1" spans="1:10">
      <c r="A13"/>
      <c r="B13" s="331" t="s">
        <v>19</v>
      </c>
      <c r="C13" s="332"/>
      <c r="D13" s="331" t="s">
        <v>20</v>
      </c>
      <c r="E13" s="332"/>
      <c r="F13" s="331" t="s">
        <v>21</v>
      </c>
      <c r="G13" s="339"/>
      <c r="H13" s="331" t="s">
        <v>22</v>
      </c>
      <c r="I13" s="332"/>
      <c r="J13"/>
    </row>
    <row r="14" s="318" customFormat="1" ht="27.75" customHeight="1" spans="1:10">
      <c r="A14"/>
      <c r="B14" s="333" t="s">
        <v>23</v>
      </c>
      <c r="C14" s="334"/>
      <c r="D14" s="333" t="s">
        <v>24</v>
      </c>
      <c r="E14" s="334"/>
      <c r="F14" s="341" t="s">
        <v>25</v>
      </c>
      <c r="G14" s="342"/>
      <c r="H14" s="341" t="s">
        <v>26</v>
      </c>
      <c r="I14" s="342"/>
      <c r="J14"/>
    </row>
    <row r="15" s="318" customFormat="1" ht="27.75" customHeight="1" spans="1:10">
      <c r="A15"/>
      <c r="B15" s="335"/>
      <c r="C15" s="336"/>
      <c r="D15" s="335"/>
      <c r="E15" s="336"/>
      <c r="F15" s="343"/>
      <c r="G15" s="344"/>
      <c r="H15" s="343"/>
      <c r="I15" s="344"/>
      <c r="J15"/>
    </row>
    <row r="16" s="318" customFormat="1" ht="16.5" customHeight="1" spans="1:10">
      <c r="A16"/>
      <c r="B16" s="345"/>
      <c r="C16" s="338"/>
      <c r="D16" s="338"/>
      <c r="E16" s="338"/>
      <c r="F16" s="338"/>
      <c r="G16" s="338"/>
      <c r="H16" s="338"/>
      <c r="I16" s="366"/>
      <c r="J16"/>
    </row>
    <row r="17" s="318" customFormat="1" ht="27.75" customHeight="1" spans="1:10">
      <c r="A17"/>
      <c r="B17" s="331" t="s">
        <v>27</v>
      </c>
      <c r="C17" s="332"/>
      <c r="D17" s="331" t="s">
        <v>28</v>
      </c>
      <c r="E17" s="332"/>
      <c r="F17" s="331" t="s">
        <v>29</v>
      </c>
      <c r="G17" s="332"/>
      <c r="H17" s="331" t="s">
        <v>30</v>
      </c>
      <c r="I17" s="332"/>
      <c r="J17"/>
    </row>
    <row r="18" s="318" customFormat="1" ht="27.75" customHeight="1" spans="1:10">
      <c r="A18"/>
      <c r="B18" s="333" t="s">
        <v>31</v>
      </c>
      <c r="C18" s="334"/>
      <c r="D18" s="333" t="s">
        <v>32</v>
      </c>
      <c r="E18" s="334"/>
      <c r="F18" s="333" t="s">
        <v>33</v>
      </c>
      <c r="G18" s="334"/>
      <c r="H18" s="333" t="s">
        <v>34</v>
      </c>
      <c r="I18" s="334"/>
      <c r="J18"/>
    </row>
    <row r="19" s="318" customFormat="1" ht="27.75" customHeight="1" spans="1:10">
      <c r="A19"/>
      <c r="B19" s="335"/>
      <c r="C19" s="336"/>
      <c r="D19" s="335"/>
      <c r="E19" s="336"/>
      <c r="F19" s="335"/>
      <c r="G19" s="336"/>
      <c r="H19" s="335"/>
      <c r="I19" s="336"/>
      <c r="J19"/>
    </row>
    <row r="20" ht="16.4" customHeight="1" spans="1:10">
      <c r="A20"/>
      <c r="B20" s="337"/>
      <c r="C20" s="338"/>
      <c r="D20" s="338"/>
      <c r="E20" s="338"/>
      <c r="F20" s="338"/>
      <c r="G20" s="338"/>
      <c r="H20" s="338"/>
      <c r="I20" s="365"/>
      <c r="J20"/>
    </row>
    <row r="21" ht="30" customHeight="1" spans="1:10">
      <c r="A21"/>
      <c r="B21" s="331" t="s">
        <v>35</v>
      </c>
      <c r="C21" s="332"/>
      <c r="D21" s="331" t="s">
        <v>36</v>
      </c>
      <c r="E21" s="332"/>
      <c r="F21" s="331" t="s">
        <v>37</v>
      </c>
      <c r="G21" s="332"/>
      <c r="H21" s="346" t="s">
        <v>38</v>
      </c>
      <c r="I21" s="346"/>
      <c r="J21"/>
    </row>
    <row r="22" ht="27.75" customHeight="1" spans="1:10">
      <c r="A22"/>
      <c r="B22" s="333" t="s">
        <v>39</v>
      </c>
      <c r="C22" s="334"/>
      <c r="D22" s="333" t="s">
        <v>40</v>
      </c>
      <c r="E22" s="334"/>
      <c r="F22" s="333" t="s">
        <v>41</v>
      </c>
      <c r="G22" s="334"/>
      <c r="H22" s="347" t="s">
        <v>42</v>
      </c>
      <c r="I22" s="348"/>
      <c r="J22"/>
    </row>
    <row r="23" ht="27.75" customHeight="1" spans="1:10">
      <c r="A23"/>
      <c r="B23" s="335"/>
      <c r="C23" s="336"/>
      <c r="D23" s="335"/>
      <c r="E23" s="336"/>
      <c r="F23" s="335"/>
      <c r="G23" s="336"/>
      <c r="H23" s="348"/>
      <c r="I23" s="348"/>
      <c r="J23"/>
    </row>
    <row r="24" ht="16.4" customHeight="1" spans="1:10">
      <c r="A24"/>
      <c r="B24" s="349"/>
      <c r="C24" s="350"/>
      <c r="D24" s="350"/>
      <c r="E24" s="350"/>
      <c r="F24" s="350"/>
      <c r="G24" s="350"/>
      <c r="H24" s="350"/>
      <c r="I24" s="350"/>
      <c r="J24"/>
    </row>
    <row r="25" ht="18" customHeight="1" spans="1:10">
      <c r="A25"/>
      <c r="B25" s="351" t="s">
        <v>43</v>
      </c>
      <c r="C25" s="352"/>
      <c r="D25" s="352"/>
      <c r="E25" s="352"/>
      <c r="F25" s="352"/>
      <c r="G25" s="352"/>
      <c r="H25" s="352"/>
      <c r="I25" s="367"/>
      <c r="J25"/>
    </row>
    <row r="26" ht="10.5" customHeight="1" spans="1:10">
      <c r="A26"/>
      <c r="B26" s="353"/>
      <c r="C26" s="354"/>
      <c r="D26" s="354"/>
      <c r="E26" s="354"/>
      <c r="F26" s="354"/>
      <c r="G26" s="354"/>
      <c r="H26" s="354"/>
      <c r="I26" s="368"/>
      <c r="J26"/>
    </row>
    <row r="27" spans="1:10">
      <c r="A27"/>
      <c r="B27" s="355" t="s">
        <v>44</v>
      </c>
      <c r="C27" s="356"/>
      <c r="D27" s="356"/>
      <c r="E27" s="356"/>
      <c r="F27" s="356"/>
      <c r="G27" s="356"/>
      <c r="H27" s="356"/>
      <c r="I27" s="369"/>
      <c r="J27"/>
    </row>
    <row r="28" spans="1:10">
      <c r="A28"/>
      <c r="B28" s="355" t="s">
        <v>45</v>
      </c>
      <c r="C28" s="356"/>
      <c r="D28" s="356"/>
      <c r="E28" s="356"/>
      <c r="F28" s="356"/>
      <c r="G28" s="356"/>
      <c r="H28" s="356"/>
      <c r="I28" s="369"/>
      <c r="J28"/>
    </row>
    <row r="29" spans="1:10">
      <c r="A29"/>
      <c r="B29" s="355" t="s">
        <v>46</v>
      </c>
      <c r="C29" s="356"/>
      <c r="D29" s="356"/>
      <c r="E29" s="356"/>
      <c r="F29" s="356"/>
      <c r="G29" s="356"/>
      <c r="H29" s="356"/>
      <c r="I29" s="369"/>
      <c r="J29"/>
    </row>
    <row r="30" spans="1:10">
      <c r="A30"/>
      <c r="B30" s="355"/>
      <c r="C30" s="356"/>
      <c r="D30" s="356"/>
      <c r="E30" s="356"/>
      <c r="F30" s="356"/>
      <c r="G30" s="356"/>
      <c r="H30" s="356"/>
      <c r="I30" s="369"/>
      <c r="J30"/>
    </row>
    <row r="31" spans="1:10">
      <c r="A31"/>
      <c r="B31" s="355"/>
      <c r="C31" s="356"/>
      <c r="D31" s="356"/>
      <c r="E31" s="356"/>
      <c r="F31" s="356"/>
      <c r="G31" s="356"/>
      <c r="H31" s="356"/>
      <c r="I31" s="369"/>
      <c r="J31" s="325"/>
    </row>
    <row r="32" s="320" customFormat="1" spans="1:10">
      <c r="A32" s="109"/>
      <c r="B32" s="357" t="s">
        <v>47</v>
      </c>
      <c r="C32" s="358"/>
      <c r="D32" s="358"/>
      <c r="E32" s="359"/>
      <c r="F32" s="359"/>
      <c r="G32" s="359"/>
      <c r="H32" s="359"/>
      <c r="I32" s="359"/>
      <c r="J32" s="359"/>
    </row>
    <row r="33" s="320" customFormat="1" spans="1:10">
      <c r="A33" s="109"/>
      <c r="B33" s="357" t="s">
        <v>48</v>
      </c>
      <c r="C33" s="358"/>
      <c r="D33" s="358"/>
      <c r="E33" s="360"/>
      <c r="F33" s="360"/>
      <c r="G33" s="360"/>
      <c r="H33" s="360"/>
      <c r="I33" s="360"/>
      <c r="J33" s="360"/>
    </row>
    <row r="34" s="320" customFormat="1" spans="1:10">
      <c r="A34" s="109"/>
      <c r="B34" s="357" t="s">
        <v>49</v>
      </c>
      <c r="C34" s="358"/>
      <c r="D34" s="358"/>
      <c r="E34" s="360"/>
      <c r="F34" s="360"/>
      <c r="G34" s="360"/>
      <c r="H34" s="360"/>
      <c r="I34" s="360"/>
      <c r="J34" s="360"/>
    </row>
    <row r="35" s="320" customFormat="1" spans="1:10">
      <c r="A35" s="109"/>
      <c r="B35" s="357" t="s">
        <v>50</v>
      </c>
      <c r="C35" s="358"/>
      <c r="D35" s="358"/>
      <c r="E35" s="360"/>
      <c r="F35" s="360"/>
      <c r="G35" s="360"/>
      <c r="H35" s="360"/>
      <c r="I35" s="360"/>
      <c r="J35" s="360"/>
    </row>
    <row r="36" s="320" customFormat="1" spans="1:10">
      <c r="A36" s="109"/>
      <c r="B36" s="357" t="s">
        <v>51</v>
      </c>
      <c r="C36" s="358"/>
      <c r="D36" s="358"/>
      <c r="E36" s="360"/>
      <c r="F36" s="360"/>
      <c r="G36" s="360"/>
      <c r="H36" s="360"/>
      <c r="I36" s="360"/>
      <c r="J36" s="360"/>
    </row>
    <row r="37" s="320" customFormat="1" spans="1:10">
      <c r="A37" s="109"/>
      <c r="B37" s="357" t="s">
        <v>52</v>
      </c>
      <c r="C37" s="358"/>
      <c r="D37" s="358"/>
      <c r="E37" s="360"/>
      <c r="F37" s="360"/>
      <c r="G37" s="360"/>
      <c r="H37" s="360"/>
      <c r="I37" s="360"/>
      <c r="J37" s="360"/>
    </row>
    <row r="38" s="320" customFormat="1" spans="1:10">
      <c r="A38" s="109"/>
      <c r="B38" s="357" t="s">
        <v>53</v>
      </c>
      <c r="C38" s="358"/>
      <c r="D38" s="358"/>
      <c r="E38" s="360"/>
      <c r="F38" s="360"/>
      <c r="G38" s="360"/>
      <c r="H38" s="360"/>
      <c r="I38" s="360"/>
      <c r="J38" s="360"/>
    </row>
    <row r="39" s="320" customFormat="1" spans="1:10">
      <c r="A39" s="109"/>
      <c r="B39" s="357" t="s">
        <v>54</v>
      </c>
      <c r="C39" s="358"/>
      <c r="D39" s="358"/>
      <c r="E39" s="360"/>
      <c r="F39" s="360"/>
      <c r="G39" s="360"/>
      <c r="H39" s="360"/>
      <c r="I39" s="360"/>
      <c r="J39" s="360"/>
    </row>
    <row r="40" s="320" customFormat="1" spans="1:10">
      <c r="A40" s="109"/>
      <c r="B40" s="357" t="s">
        <v>55</v>
      </c>
      <c r="C40" s="358"/>
      <c r="D40" s="358"/>
      <c r="E40" s="360"/>
      <c r="F40" s="360"/>
      <c r="G40" s="360"/>
      <c r="H40" s="360"/>
      <c r="I40" s="360"/>
      <c r="J40" s="360"/>
    </row>
    <row r="41" s="320" customFormat="1" spans="1:10">
      <c r="A41" s="109"/>
      <c r="B41" s="357" t="s">
        <v>56</v>
      </c>
      <c r="C41" s="358"/>
      <c r="D41" s="358"/>
      <c r="E41" s="360"/>
      <c r="F41" s="360"/>
      <c r="G41" s="360"/>
      <c r="H41" s="360"/>
      <c r="I41" s="360"/>
      <c r="J41" s="360"/>
    </row>
    <row r="42" s="320" customFormat="1" spans="1:10">
      <c r="A42" s="109"/>
      <c r="B42" s="357" t="s">
        <v>57</v>
      </c>
      <c r="C42" s="358"/>
      <c r="D42" s="358"/>
      <c r="E42" s="360"/>
      <c r="F42" s="360"/>
      <c r="G42" s="360"/>
      <c r="H42" s="360"/>
      <c r="I42" s="360"/>
      <c r="J42" s="360"/>
    </row>
    <row r="43" s="320" customFormat="1" spans="1:10">
      <c r="A43" s="109"/>
      <c r="B43" s="357" t="s">
        <v>58</v>
      </c>
      <c r="C43" s="358"/>
      <c r="D43" s="358"/>
      <c r="E43" s="360"/>
      <c r="F43" s="360"/>
      <c r="G43" s="360"/>
      <c r="H43" s="360"/>
      <c r="I43" s="360"/>
      <c r="J43" s="360"/>
    </row>
    <row r="44" s="320" customFormat="1" spans="1:10">
      <c r="A44" s="109"/>
      <c r="B44" s="357" t="s">
        <v>59</v>
      </c>
      <c r="C44" s="358"/>
      <c r="D44" s="358"/>
      <c r="E44" s="360"/>
      <c r="F44" s="360"/>
      <c r="G44" s="360"/>
      <c r="H44" s="360"/>
      <c r="I44" s="360"/>
      <c r="J44" s="360"/>
    </row>
    <row r="45" s="320" customFormat="1" spans="1:10">
      <c r="A45" s="109"/>
      <c r="B45" s="357" t="s">
        <v>60</v>
      </c>
      <c r="C45" s="358"/>
      <c r="D45" s="358"/>
      <c r="E45" s="360"/>
      <c r="F45" s="360"/>
      <c r="G45" s="360"/>
      <c r="H45" s="360"/>
      <c r="I45" s="360"/>
      <c r="J45" s="360"/>
    </row>
    <row r="46" s="320" customFormat="1" spans="1:10">
      <c r="A46" s="109"/>
      <c r="B46" s="357" t="s">
        <v>61</v>
      </c>
      <c r="C46" s="358"/>
      <c r="D46" s="358"/>
      <c r="E46" s="360"/>
      <c r="F46" s="360"/>
      <c r="G46" s="360"/>
      <c r="H46" s="360"/>
      <c r="I46" s="360"/>
      <c r="J46" s="360"/>
    </row>
    <row r="47" s="320" customFormat="1" spans="1:10">
      <c r="A47" s="109"/>
      <c r="B47" s="357" t="s">
        <v>62</v>
      </c>
      <c r="C47" s="358"/>
      <c r="D47" s="358"/>
      <c r="E47" s="360"/>
      <c r="F47" s="360"/>
      <c r="G47" s="360"/>
      <c r="H47" s="360"/>
      <c r="I47" s="360"/>
      <c r="J47" s="360"/>
    </row>
    <row r="48" s="320" customFormat="1" spans="1:10">
      <c r="A48" s="109"/>
      <c r="B48" s="357" t="s">
        <v>63</v>
      </c>
      <c r="C48" s="358"/>
      <c r="D48" s="358"/>
      <c r="E48" s="360"/>
      <c r="F48" s="360"/>
      <c r="G48" s="360"/>
      <c r="H48" s="360"/>
      <c r="I48" s="360"/>
      <c r="J48" s="360"/>
    </row>
    <row r="49" s="320" customFormat="1" spans="1:10">
      <c r="A49" s="109"/>
      <c r="B49" s="357" t="s">
        <v>64</v>
      </c>
      <c r="C49" s="358"/>
      <c r="D49" s="358"/>
      <c r="E49" s="360"/>
      <c r="F49" s="360"/>
      <c r="G49" s="360"/>
      <c r="H49" s="360"/>
      <c r="I49" s="360"/>
      <c r="J49" s="360"/>
    </row>
    <row r="50" s="320" customFormat="1" spans="1:10">
      <c r="A50" s="109"/>
      <c r="B50" s="357" t="s">
        <v>65</v>
      </c>
      <c r="C50" s="358"/>
      <c r="D50" s="358"/>
      <c r="E50" s="360"/>
      <c r="F50" s="360"/>
      <c r="G50" s="360"/>
      <c r="H50" s="360"/>
      <c r="I50" s="360"/>
      <c r="J50" s="360"/>
    </row>
    <row r="51" s="320" customFormat="1" spans="1:10">
      <c r="A51" s="109"/>
      <c r="B51" s="357" t="s">
        <v>66</v>
      </c>
      <c r="C51" s="358"/>
      <c r="D51" s="358"/>
      <c r="E51" s="360"/>
      <c r="F51" s="360"/>
      <c r="G51" s="360"/>
      <c r="H51" s="360"/>
      <c r="I51" s="360"/>
      <c r="J51" s="360"/>
    </row>
    <row r="52" s="320" customFormat="1" spans="1:10">
      <c r="A52" s="109"/>
      <c r="B52" s="357" t="s">
        <v>67</v>
      </c>
      <c r="C52" s="358"/>
      <c r="D52" s="358"/>
      <c r="E52" s="360"/>
      <c r="F52" s="360"/>
      <c r="G52" s="360"/>
      <c r="H52" s="360"/>
      <c r="I52" s="360"/>
      <c r="J52" s="360"/>
    </row>
    <row r="53" s="320" customFormat="1" spans="1:10">
      <c r="A53" s="109"/>
      <c r="B53" s="357" t="s">
        <v>68</v>
      </c>
      <c r="C53" s="358"/>
      <c r="D53" s="358"/>
      <c r="E53" s="360"/>
      <c r="F53" s="360"/>
      <c r="G53" s="360"/>
      <c r="H53" s="360"/>
      <c r="I53" s="360"/>
      <c r="J53" s="360"/>
    </row>
    <row r="54" s="320" customFormat="1" spans="1:10">
      <c r="A54" s="109"/>
      <c r="B54" s="357" t="s">
        <v>69</v>
      </c>
      <c r="C54" s="358"/>
      <c r="D54" s="358"/>
      <c r="E54" s="360"/>
      <c r="F54" s="360"/>
      <c r="G54" s="360"/>
      <c r="H54" s="360"/>
      <c r="I54" s="360"/>
      <c r="J54" s="360"/>
    </row>
    <row r="55" s="320" customFormat="1" spans="1:10">
      <c r="A55" s="109"/>
      <c r="B55" s="357" t="s">
        <v>70</v>
      </c>
      <c r="C55" s="358"/>
      <c r="D55" s="358"/>
      <c r="E55" s="360"/>
      <c r="F55" s="360"/>
      <c r="G55" s="360"/>
      <c r="H55" s="360"/>
      <c r="I55" s="360"/>
      <c r="J55" s="360"/>
    </row>
    <row r="56" s="320" customFormat="1" spans="1:10">
      <c r="A56" s="109"/>
      <c r="B56" s="357" t="s">
        <v>71</v>
      </c>
      <c r="C56" s="358"/>
      <c r="D56" s="358"/>
      <c r="E56" s="360"/>
      <c r="F56" s="360"/>
      <c r="G56" s="360"/>
      <c r="H56" s="360"/>
      <c r="I56" s="360"/>
      <c r="J56" s="360"/>
    </row>
    <row r="57" s="320" customFormat="1" spans="1:10">
      <c r="A57" s="109"/>
      <c r="B57" s="357" t="s">
        <v>72</v>
      </c>
      <c r="C57" s="358"/>
      <c r="D57" s="358"/>
      <c r="E57" s="360"/>
      <c r="F57" s="360"/>
      <c r="G57" s="360"/>
      <c r="H57" s="360"/>
      <c r="I57" s="360"/>
      <c r="J57" s="360"/>
    </row>
    <row r="58" s="320" customFormat="1" spans="1:10">
      <c r="A58" s="109"/>
      <c r="B58" s="357" t="s">
        <v>73</v>
      </c>
      <c r="C58" s="358"/>
      <c r="D58" s="358"/>
      <c r="E58" s="360"/>
      <c r="F58" s="360"/>
      <c r="G58" s="360"/>
      <c r="H58" s="360"/>
      <c r="I58" s="360"/>
      <c r="J58" s="360"/>
    </row>
    <row r="59" s="320" customFormat="1" spans="1:10">
      <c r="A59" s="109"/>
      <c r="B59" s="357" t="s">
        <v>74</v>
      </c>
      <c r="C59" s="358"/>
      <c r="D59" s="358"/>
      <c r="E59" s="360"/>
      <c r="F59" s="360"/>
      <c r="G59" s="360"/>
      <c r="H59" s="360"/>
      <c r="I59" s="360"/>
      <c r="J59" s="360"/>
    </row>
    <row r="60" s="320" customFormat="1" spans="1:10">
      <c r="A60" s="109"/>
      <c r="B60" s="357" t="s">
        <v>75</v>
      </c>
      <c r="C60" s="358"/>
      <c r="D60" s="358"/>
      <c r="E60" s="360"/>
      <c r="F60" s="360"/>
      <c r="G60" s="360"/>
      <c r="H60" s="360"/>
      <c r="I60" s="360"/>
      <c r="J60" s="360"/>
    </row>
    <row r="61" s="320" customFormat="1" spans="1:10">
      <c r="A61" s="109"/>
      <c r="B61" s="357" t="s">
        <v>76</v>
      </c>
      <c r="C61" s="358"/>
      <c r="D61" s="358"/>
      <c r="E61" s="360"/>
      <c r="F61" s="360"/>
      <c r="G61" s="360"/>
      <c r="H61" s="360"/>
      <c r="I61" s="360"/>
      <c r="J61" s="360"/>
    </row>
    <row r="62" s="320" customFormat="1" spans="1:10">
      <c r="A62" s="109"/>
      <c r="B62" s="357" t="s">
        <v>77</v>
      </c>
      <c r="C62" s="358"/>
      <c r="D62" s="358"/>
      <c r="E62" s="360"/>
      <c r="F62" s="360"/>
      <c r="G62" s="360"/>
      <c r="H62" s="360"/>
      <c r="I62" s="360"/>
      <c r="J62" s="360"/>
    </row>
    <row r="63" s="320" customFormat="1" spans="1:10">
      <c r="A63" s="109"/>
      <c r="B63" s="357" t="s">
        <v>78</v>
      </c>
      <c r="C63" s="358"/>
      <c r="D63" s="358"/>
      <c r="E63" s="360"/>
      <c r="F63" s="360"/>
      <c r="G63" s="360"/>
      <c r="H63" s="360"/>
      <c r="I63" s="360"/>
      <c r="J63" s="360"/>
    </row>
    <row r="64" s="320" customFormat="1" spans="1:10">
      <c r="A64" s="109"/>
      <c r="B64" s="357" t="s">
        <v>79</v>
      </c>
      <c r="C64" s="358"/>
      <c r="D64" s="358"/>
      <c r="E64" s="360"/>
      <c r="F64" s="360"/>
      <c r="G64" s="360"/>
      <c r="H64" s="360"/>
      <c r="I64" s="360"/>
      <c r="J64" s="360"/>
    </row>
    <row r="65" s="320" customFormat="1" spans="1:10">
      <c r="A65" s="109"/>
      <c r="B65" s="357" t="s">
        <v>80</v>
      </c>
      <c r="C65" s="358"/>
      <c r="D65" s="358"/>
      <c r="E65" s="360"/>
      <c r="F65" s="360"/>
      <c r="G65" s="360"/>
      <c r="H65" s="360"/>
      <c r="I65" s="360"/>
      <c r="J65" s="360"/>
    </row>
    <row r="66" s="320" customFormat="1" spans="1:10">
      <c r="A66" s="109"/>
      <c r="B66" s="357" t="s">
        <v>81</v>
      </c>
      <c r="C66" s="358"/>
      <c r="D66" s="358"/>
      <c r="E66" s="360"/>
      <c r="F66" s="360"/>
      <c r="G66" s="360"/>
      <c r="H66" s="360"/>
      <c r="I66" s="360"/>
      <c r="J66" s="360"/>
    </row>
    <row r="67" s="320" customFormat="1" spans="1:10">
      <c r="A67" s="109"/>
      <c r="B67" s="357" t="s">
        <v>82</v>
      </c>
      <c r="C67" s="358"/>
      <c r="D67" s="358"/>
      <c r="E67" s="360"/>
      <c r="F67" s="360"/>
      <c r="G67" s="360"/>
      <c r="H67" s="360"/>
      <c r="I67" s="360"/>
      <c r="J67" s="360"/>
    </row>
    <row r="68" s="320" customFormat="1" spans="1:10">
      <c r="A68" s="109"/>
      <c r="B68" s="357" t="s">
        <v>83</v>
      </c>
      <c r="C68" s="358"/>
      <c r="D68" s="358"/>
      <c r="E68" s="360"/>
      <c r="F68" s="360"/>
      <c r="G68" s="360"/>
      <c r="H68" s="360"/>
      <c r="I68" s="360"/>
      <c r="J68" s="360"/>
    </row>
    <row r="69" s="320" customFormat="1" spans="1:10">
      <c r="A69" s="109"/>
      <c r="B69" s="357" t="s">
        <v>84</v>
      </c>
      <c r="C69" s="358"/>
      <c r="D69" s="358"/>
      <c r="E69" s="360"/>
      <c r="F69" s="360"/>
      <c r="G69" s="360"/>
      <c r="H69" s="360"/>
      <c r="I69" s="360"/>
      <c r="J69" s="360"/>
    </row>
    <row r="70" s="320" customFormat="1" spans="1:10">
      <c r="A70" s="109"/>
      <c r="B70" s="357" t="s">
        <v>85</v>
      </c>
      <c r="C70" s="358"/>
      <c r="D70" s="358"/>
      <c r="E70" s="360"/>
      <c r="F70" s="360"/>
      <c r="G70" s="360"/>
      <c r="H70" s="360"/>
      <c r="I70" s="360"/>
      <c r="J70" s="360"/>
    </row>
    <row r="71" s="320" customFormat="1" spans="1:10">
      <c r="A71" s="109"/>
      <c r="B71" s="357" t="s">
        <v>86</v>
      </c>
      <c r="C71" s="358"/>
      <c r="D71" s="358"/>
      <c r="E71" s="360"/>
      <c r="F71" s="360"/>
      <c r="G71" s="360"/>
      <c r="H71" s="360"/>
      <c r="I71" s="360"/>
      <c r="J71" s="360"/>
    </row>
    <row r="72" s="320" customFormat="1" spans="1:10">
      <c r="A72" s="109"/>
      <c r="B72" s="357" t="s">
        <v>87</v>
      </c>
      <c r="C72" s="358"/>
      <c r="D72" s="358"/>
      <c r="E72" s="360"/>
      <c r="F72" s="360"/>
      <c r="G72" s="360"/>
      <c r="H72" s="360"/>
      <c r="I72" s="360"/>
      <c r="J72" s="360"/>
    </row>
    <row r="73" s="320" customFormat="1" spans="1:10">
      <c r="A73" s="109"/>
      <c r="B73" s="357" t="s">
        <v>88</v>
      </c>
      <c r="C73" s="358"/>
      <c r="D73" s="358"/>
      <c r="E73" s="360"/>
      <c r="F73" s="360"/>
      <c r="G73" s="360"/>
      <c r="H73" s="360"/>
      <c r="I73" s="360"/>
      <c r="J73" s="360"/>
    </row>
    <row r="74" s="320" customFormat="1" spans="1:10">
      <c r="A74" s="109"/>
      <c r="B74" s="357" t="s">
        <v>89</v>
      </c>
      <c r="C74" s="358"/>
      <c r="D74" s="358"/>
      <c r="E74" s="360"/>
      <c r="F74" s="360"/>
      <c r="G74" s="360"/>
      <c r="H74" s="360"/>
      <c r="I74" s="360"/>
      <c r="J74" s="360"/>
    </row>
    <row r="75" s="320" customFormat="1" spans="1:10">
      <c r="A75" s="109"/>
      <c r="B75" s="357" t="s">
        <v>90</v>
      </c>
      <c r="C75" s="358"/>
      <c r="D75" s="358"/>
      <c r="E75" s="360"/>
      <c r="F75" s="360"/>
      <c r="G75" s="360"/>
      <c r="H75" s="360"/>
      <c r="I75" s="360"/>
      <c r="J75" s="360"/>
    </row>
    <row r="76" s="320" customFormat="1" spans="1:10">
      <c r="A76" s="109"/>
      <c r="B76" s="357" t="s">
        <v>91</v>
      </c>
      <c r="C76" s="358"/>
      <c r="D76" s="358"/>
      <c r="E76" s="360"/>
      <c r="F76" s="360"/>
      <c r="G76" s="360"/>
      <c r="H76" s="360"/>
      <c r="I76" s="360"/>
      <c r="J76" s="360"/>
    </row>
    <row r="77" s="320" customFormat="1" spans="1:10">
      <c r="A77" s="109"/>
      <c r="B77" s="357" t="s">
        <v>92</v>
      </c>
      <c r="C77" s="358"/>
      <c r="D77" s="358"/>
      <c r="E77" s="360"/>
      <c r="F77" s="360"/>
      <c r="G77" s="360"/>
      <c r="H77" s="360"/>
      <c r="I77" s="360"/>
      <c r="J77" s="360"/>
    </row>
    <row r="78" s="320" customFormat="1" spans="1:10">
      <c r="A78" s="109"/>
      <c r="B78" s="357" t="s">
        <v>93</v>
      </c>
      <c r="C78" s="358"/>
      <c r="D78" s="358"/>
      <c r="E78" s="360"/>
      <c r="F78" s="360"/>
      <c r="G78" s="360"/>
      <c r="H78" s="360"/>
      <c r="I78" s="360"/>
      <c r="J78" s="360"/>
    </row>
    <row r="79" s="320" customFormat="1" spans="1:10">
      <c r="A79" s="109"/>
      <c r="B79" s="357" t="s">
        <v>94</v>
      </c>
      <c r="C79" s="358"/>
      <c r="D79" s="358"/>
      <c r="E79" s="360"/>
      <c r="F79" s="360"/>
      <c r="G79" s="360"/>
      <c r="H79" s="360"/>
      <c r="I79" s="360"/>
      <c r="J79" s="360"/>
    </row>
    <row r="80" s="320" customFormat="1" spans="1:10">
      <c r="A80" s="109"/>
      <c r="B80" s="357" t="s">
        <v>95</v>
      </c>
      <c r="C80" s="358"/>
      <c r="D80" s="358"/>
      <c r="E80" s="360"/>
      <c r="F80" s="360"/>
      <c r="G80" s="360"/>
      <c r="H80" s="360"/>
      <c r="I80" s="360"/>
      <c r="J80" s="360"/>
    </row>
    <row r="81" s="320" customFormat="1" spans="1:10">
      <c r="A81" s="109"/>
      <c r="B81" s="357" t="s">
        <v>96</v>
      </c>
      <c r="C81" s="358"/>
      <c r="D81" s="358"/>
      <c r="E81" s="360"/>
      <c r="F81" s="360"/>
      <c r="G81" s="360"/>
      <c r="H81" s="360"/>
      <c r="I81" s="360"/>
      <c r="J81" s="360"/>
    </row>
    <row r="82" s="320" customFormat="1" spans="1:10">
      <c r="A82" s="109"/>
      <c r="B82" s="357" t="s">
        <v>97</v>
      </c>
      <c r="C82" s="358"/>
      <c r="D82" s="358"/>
      <c r="E82" s="360"/>
      <c r="F82" s="360"/>
      <c r="G82" s="360"/>
      <c r="H82" s="360"/>
      <c r="I82" s="360"/>
      <c r="J82" s="360"/>
    </row>
    <row r="83" s="320" customFormat="1" spans="1:10">
      <c r="A83" s="109"/>
      <c r="B83" s="357" t="s">
        <v>98</v>
      </c>
      <c r="C83" s="358"/>
      <c r="D83" s="358"/>
      <c r="E83" s="360"/>
      <c r="F83" s="360"/>
      <c r="G83" s="360"/>
      <c r="H83" s="360"/>
      <c r="I83" s="360"/>
      <c r="J83" s="360"/>
    </row>
    <row r="84" s="320" customFormat="1" spans="1:10">
      <c r="A84" s="109"/>
      <c r="B84" s="357" t="s">
        <v>99</v>
      </c>
      <c r="C84" s="358"/>
      <c r="D84" s="358"/>
      <c r="E84" s="360"/>
      <c r="F84" s="360"/>
      <c r="G84" s="360"/>
      <c r="H84" s="360"/>
      <c r="I84" s="360"/>
      <c r="J84" s="360"/>
    </row>
    <row r="85" s="320" customFormat="1" spans="1:10">
      <c r="A85" s="109"/>
      <c r="B85" s="357" t="s">
        <v>100</v>
      </c>
      <c r="C85" s="358"/>
      <c r="D85" s="358"/>
      <c r="E85" s="360"/>
      <c r="F85" s="360"/>
      <c r="G85" s="360"/>
      <c r="H85" s="360"/>
      <c r="I85" s="360"/>
      <c r="J85" s="360"/>
    </row>
    <row r="86" s="320" customFormat="1" spans="1:10">
      <c r="A86" s="109"/>
      <c r="B86" s="357" t="s">
        <v>101</v>
      </c>
      <c r="C86" s="358"/>
      <c r="D86" s="358"/>
      <c r="E86" s="360"/>
      <c r="F86" s="360"/>
      <c r="G86" s="360"/>
      <c r="H86" s="360"/>
      <c r="I86" s="360"/>
      <c r="J86" s="360"/>
    </row>
    <row r="87" s="320" customFormat="1" spans="1:10">
      <c r="A87" s="109"/>
      <c r="B87" s="357" t="s">
        <v>102</v>
      </c>
      <c r="C87" s="358"/>
      <c r="D87" s="358"/>
      <c r="E87" s="360"/>
      <c r="F87" s="360"/>
      <c r="G87" s="360"/>
      <c r="H87" s="360"/>
      <c r="I87" s="360"/>
      <c r="J87" s="360"/>
    </row>
    <row r="88" s="320" customFormat="1" spans="1:10">
      <c r="A88" s="109"/>
      <c r="B88" s="357" t="s">
        <v>103</v>
      </c>
      <c r="C88" s="358"/>
      <c r="D88" s="358"/>
      <c r="E88" s="360"/>
      <c r="F88" s="360"/>
      <c r="G88" s="360"/>
      <c r="H88" s="360"/>
      <c r="I88" s="360"/>
      <c r="J88" s="360"/>
    </row>
    <row r="89" s="320" customFormat="1" spans="1:10">
      <c r="A89" s="109"/>
      <c r="B89" s="357" t="s">
        <v>104</v>
      </c>
      <c r="C89" s="358"/>
      <c r="D89" s="358"/>
      <c r="E89" s="360"/>
      <c r="F89" s="360"/>
      <c r="G89" s="360"/>
      <c r="H89" s="360"/>
      <c r="I89" s="360"/>
      <c r="J89" s="360"/>
    </row>
    <row r="90" s="320" customFormat="1" spans="1:10">
      <c r="A90" s="109"/>
      <c r="B90" s="357" t="s">
        <v>105</v>
      </c>
      <c r="C90" s="358"/>
      <c r="D90" s="358"/>
      <c r="E90" s="360"/>
      <c r="F90" s="360"/>
      <c r="G90" s="360"/>
      <c r="H90" s="360"/>
      <c r="I90" s="360"/>
      <c r="J90" s="360"/>
    </row>
    <row r="91" s="320" customFormat="1" spans="1:10">
      <c r="A91" s="109"/>
      <c r="B91" s="357" t="s">
        <v>106</v>
      </c>
      <c r="C91" s="358"/>
      <c r="D91" s="358"/>
      <c r="E91" s="360"/>
      <c r="F91" s="360"/>
      <c r="G91" s="360"/>
      <c r="H91" s="360"/>
      <c r="I91" s="360"/>
      <c r="J91" s="360"/>
    </row>
    <row r="92" s="320" customFormat="1" spans="1:10">
      <c r="A92" s="109"/>
      <c r="B92" s="357" t="s">
        <v>107</v>
      </c>
      <c r="C92" s="358"/>
      <c r="D92" s="358"/>
      <c r="E92" s="360"/>
      <c r="F92" s="360"/>
      <c r="G92" s="360"/>
      <c r="H92" s="360"/>
      <c r="I92" s="360"/>
      <c r="J92" s="360"/>
    </row>
    <row r="93" s="320" customFormat="1" spans="1:10">
      <c r="A93" s="109"/>
      <c r="B93" s="357" t="s">
        <v>108</v>
      </c>
      <c r="C93" s="358"/>
      <c r="D93" s="358"/>
      <c r="E93" s="360"/>
      <c r="F93" s="360"/>
      <c r="G93" s="360"/>
      <c r="H93" s="360"/>
      <c r="I93" s="360"/>
      <c r="J93" s="360"/>
    </row>
    <row r="94" s="320" customFormat="1" spans="1:10">
      <c r="A94" s="109"/>
      <c r="B94" s="357" t="s">
        <v>109</v>
      </c>
      <c r="C94" s="358"/>
      <c r="D94" s="358"/>
      <c r="E94" s="360"/>
      <c r="F94" s="360"/>
      <c r="G94" s="360"/>
      <c r="H94" s="360"/>
      <c r="I94" s="360"/>
      <c r="J94" s="360"/>
    </row>
    <row r="95" s="320" customFormat="1" spans="1:10">
      <c r="A95" s="109"/>
      <c r="B95" s="357" t="s">
        <v>110</v>
      </c>
      <c r="C95" s="358"/>
      <c r="D95" s="358"/>
      <c r="E95" s="360"/>
      <c r="F95" s="360"/>
      <c r="G95" s="360"/>
      <c r="H95" s="360"/>
      <c r="I95" s="360"/>
      <c r="J95" s="360"/>
    </row>
    <row r="96" s="320" customFormat="1" spans="1:10">
      <c r="A96" s="109"/>
      <c r="B96" s="357" t="s">
        <v>111</v>
      </c>
      <c r="C96" s="358"/>
      <c r="D96" s="358"/>
      <c r="E96" s="360"/>
      <c r="F96" s="360"/>
      <c r="G96" s="360"/>
      <c r="H96" s="360"/>
      <c r="I96" s="360"/>
      <c r="J96" s="360"/>
    </row>
    <row r="97" s="320" customFormat="1" spans="1:10">
      <c r="A97" s="109"/>
      <c r="B97" s="357" t="s">
        <v>112</v>
      </c>
      <c r="C97" s="358"/>
      <c r="D97" s="358"/>
      <c r="E97" s="360"/>
      <c r="F97" s="360"/>
      <c r="G97" s="360"/>
      <c r="H97" s="360"/>
      <c r="I97" s="360"/>
      <c r="J97" s="360"/>
    </row>
    <row r="98" s="320" customFormat="1" spans="1:10">
      <c r="A98" s="109"/>
      <c r="B98" s="357" t="s">
        <v>113</v>
      </c>
      <c r="C98" s="358"/>
      <c r="D98" s="358"/>
      <c r="E98" s="360"/>
      <c r="F98" s="360"/>
      <c r="G98" s="360"/>
      <c r="H98" s="360"/>
      <c r="I98" s="360"/>
      <c r="J98" s="360"/>
    </row>
    <row r="99" s="320" customFormat="1" spans="1:10">
      <c r="A99" s="109"/>
      <c r="B99" s="357" t="s">
        <v>114</v>
      </c>
      <c r="C99" s="358"/>
      <c r="D99" s="358"/>
      <c r="E99" s="360"/>
      <c r="F99" s="360"/>
      <c r="G99" s="360"/>
      <c r="H99" s="360"/>
      <c r="I99" s="360"/>
      <c r="J99" s="360"/>
    </row>
    <row r="100" s="320" customFormat="1" spans="1:10">
      <c r="A100" s="109"/>
      <c r="B100" s="357" t="s">
        <v>115</v>
      </c>
      <c r="C100" s="358"/>
      <c r="D100" s="358"/>
      <c r="E100" s="360"/>
      <c r="F100" s="360"/>
      <c r="G100" s="360"/>
      <c r="H100" s="360"/>
      <c r="I100" s="360"/>
      <c r="J100" s="360"/>
    </row>
    <row r="101" s="320" customFormat="1" spans="1:10">
      <c r="A101" s="109"/>
      <c r="B101" s="357" t="s">
        <v>116</v>
      </c>
      <c r="C101" s="358"/>
      <c r="D101" s="358"/>
      <c r="E101" s="360"/>
      <c r="F101" s="360"/>
      <c r="G101" s="360"/>
      <c r="H101" s="360"/>
      <c r="I101" s="360"/>
      <c r="J101" s="360"/>
    </row>
    <row r="102" s="320" customFormat="1" spans="1:10">
      <c r="A102" s="109"/>
      <c r="B102" s="357" t="s">
        <v>117</v>
      </c>
      <c r="C102" s="358"/>
      <c r="D102" s="358"/>
      <c r="E102" s="360"/>
      <c r="F102" s="360"/>
      <c r="G102" s="360"/>
      <c r="H102" s="360"/>
      <c r="I102" s="360"/>
      <c r="J102" s="360"/>
    </row>
    <row r="103" s="320" customFormat="1" spans="1:10">
      <c r="A103" s="109"/>
      <c r="B103" s="357" t="s">
        <v>118</v>
      </c>
      <c r="C103" s="358"/>
      <c r="D103" s="358"/>
      <c r="E103" s="360"/>
      <c r="F103" s="360"/>
      <c r="G103" s="360"/>
      <c r="H103" s="360"/>
      <c r="I103" s="360"/>
      <c r="J103" s="360"/>
    </row>
    <row r="104" s="320" customFormat="1" spans="1:10">
      <c r="A104" s="109"/>
      <c r="B104" s="357" t="s">
        <v>119</v>
      </c>
      <c r="C104" s="358"/>
      <c r="D104" s="358"/>
      <c r="E104" s="360"/>
      <c r="F104" s="360"/>
      <c r="G104" s="360"/>
      <c r="H104" s="360"/>
      <c r="I104" s="360"/>
      <c r="J104" s="360"/>
    </row>
    <row r="105" s="320" customFormat="1" spans="1:10">
      <c r="A105" s="109"/>
      <c r="B105" s="357" t="s">
        <v>120</v>
      </c>
      <c r="C105" s="358"/>
      <c r="D105" s="358"/>
      <c r="E105" s="360"/>
      <c r="F105" s="360"/>
      <c r="G105" s="360"/>
      <c r="H105" s="360"/>
      <c r="I105" s="360"/>
      <c r="J105" s="360"/>
    </row>
    <row r="106" s="320" customFormat="1" spans="1:10">
      <c r="A106" s="109"/>
      <c r="B106" s="357" t="s">
        <v>121</v>
      </c>
      <c r="C106" s="358"/>
      <c r="D106" s="358"/>
      <c r="E106" s="360"/>
      <c r="F106" s="360"/>
      <c r="G106" s="360"/>
      <c r="H106" s="360"/>
      <c r="I106" s="360"/>
      <c r="J106" s="360"/>
    </row>
    <row r="107" s="320" customFormat="1" spans="1:10">
      <c r="A107" s="109"/>
      <c r="B107" s="357" t="s">
        <v>122</v>
      </c>
      <c r="C107" s="358"/>
      <c r="D107" s="358"/>
      <c r="E107" s="360"/>
      <c r="F107" s="360"/>
      <c r="G107" s="360"/>
      <c r="H107" s="360"/>
      <c r="I107" s="360"/>
      <c r="J107" s="360"/>
    </row>
    <row r="108" s="320" customFormat="1" spans="1:10">
      <c r="A108" s="109"/>
      <c r="B108" s="357" t="s">
        <v>123</v>
      </c>
      <c r="C108" s="358"/>
      <c r="D108" s="358"/>
      <c r="E108" s="360"/>
      <c r="F108" s="360"/>
      <c r="G108" s="360"/>
      <c r="H108" s="360"/>
      <c r="I108" s="360"/>
      <c r="J108" s="360"/>
    </row>
    <row r="109" s="320" customFormat="1" spans="1:10">
      <c r="A109" s="109"/>
      <c r="B109" s="357" t="s">
        <v>124</v>
      </c>
      <c r="C109" s="358"/>
      <c r="D109" s="358"/>
      <c r="E109" s="360"/>
      <c r="F109" s="360"/>
      <c r="G109" s="360"/>
      <c r="H109" s="360"/>
      <c r="I109" s="360"/>
      <c r="J109" s="360"/>
    </row>
    <row r="110" s="320" customFormat="1" spans="1:10">
      <c r="A110" s="109"/>
      <c r="B110" s="357" t="s">
        <v>125</v>
      </c>
      <c r="C110" s="358"/>
      <c r="D110" s="358"/>
      <c r="E110" s="360"/>
      <c r="F110" s="360"/>
      <c r="G110" s="360"/>
      <c r="H110" s="360"/>
      <c r="I110" s="360"/>
      <c r="J110" s="360"/>
    </row>
    <row r="111" s="320" customFormat="1" spans="1:10">
      <c r="A111" s="109"/>
      <c r="B111" s="357" t="s">
        <v>126</v>
      </c>
      <c r="C111" s="358"/>
      <c r="D111" s="358"/>
      <c r="E111" s="360"/>
      <c r="F111" s="360"/>
      <c r="G111" s="360"/>
      <c r="H111" s="360"/>
      <c r="I111" s="360"/>
      <c r="J111" s="360"/>
    </row>
    <row r="112" s="320" customFormat="1" spans="1:10">
      <c r="A112" s="109"/>
      <c r="B112" s="357" t="s">
        <v>127</v>
      </c>
      <c r="C112" s="358"/>
      <c r="D112" s="358"/>
      <c r="E112" s="360"/>
      <c r="F112" s="360"/>
      <c r="G112" s="360"/>
      <c r="H112" s="360"/>
      <c r="I112" s="360"/>
      <c r="J112" s="360"/>
    </row>
    <row r="113" s="320" customFormat="1" spans="1:10">
      <c r="A113" s="109"/>
      <c r="B113" s="357" t="s">
        <v>128</v>
      </c>
      <c r="C113" s="358"/>
      <c r="D113" s="358"/>
      <c r="E113" s="360"/>
      <c r="F113" s="360"/>
      <c r="G113" s="360"/>
      <c r="H113" s="360"/>
      <c r="I113" s="360"/>
      <c r="J113" s="360"/>
    </row>
    <row r="114" s="320" customFormat="1" spans="1:10">
      <c r="A114" s="109"/>
      <c r="B114" s="357" t="s">
        <v>129</v>
      </c>
      <c r="C114" s="358"/>
      <c r="D114" s="358"/>
      <c r="E114" s="360"/>
      <c r="F114" s="360"/>
      <c r="G114" s="360"/>
      <c r="H114" s="360"/>
      <c r="I114" s="360"/>
      <c r="J114" s="360"/>
    </row>
    <row r="115" s="320" customFormat="1" spans="1:10">
      <c r="A115" s="109"/>
      <c r="B115" s="357" t="s">
        <v>130</v>
      </c>
      <c r="C115" s="358"/>
      <c r="D115" s="358"/>
      <c r="E115" s="360"/>
      <c r="F115" s="360"/>
      <c r="G115" s="360"/>
      <c r="H115" s="360"/>
      <c r="I115" s="360"/>
      <c r="J115" s="360"/>
    </row>
    <row r="116" s="320" customFormat="1" spans="1:10">
      <c r="A116" s="109"/>
      <c r="B116" s="357" t="s">
        <v>131</v>
      </c>
      <c r="C116" s="358"/>
      <c r="D116" s="358"/>
      <c r="E116" s="360"/>
      <c r="F116" s="360"/>
      <c r="G116" s="360"/>
      <c r="H116" s="360"/>
      <c r="I116" s="360"/>
      <c r="J116" s="360"/>
    </row>
    <row r="117" s="320" customFormat="1" spans="1:10">
      <c r="A117" s="109"/>
      <c r="B117" s="357" t="s">
        <v>132</v>
      </c>
      <c r="C117" s="358"/>
      <c r="D117" s="358"/>
      <c r="E117" s="360"/>
      <c r="F117" s="360"/>
      <c r="G117" s="360"/>
      <c r="H117" s="360"/>
      <c r="I117" s="360"/>
      <c r="J117" s="360"/>
    </row>
    <row r="118" s="320" customFormat="1" spans="1:10">
      <c r="A118" s="109"/>
      <c r="B118" s="357" t="s">
        <v>133</v>
      </c>
      <c r="C118" s="358"/>
      <c r="D118" s="358"/>
      <c r="E118" s="360"/>
      <c r="F118" s="360"/>
      <c r="G118" s="360"/>
      <c r="H118" s="360"/>
      <c r="I118" s="360"/>
      <c r="J118" s="360"/>
    </row>
    <row r="119" s="320" customFormat="1" spans="1:10">
      <c r="A119" s="109"/>
      <c r="B119" s="357" t="s">
        <v>134</v>
      </c>
      <c r="C119" s="358"/>
      <c r="D119" s="358"/>
      <c r="E119" s="360"/>
      <c r="F119" s="360"/>
      <c r="G119" s="360"/>
      <c r="H119" s="360"/>
      <c r="I119" s="360"/>
      <c r="J119" s="360"/>
    </row>
    <row r="120" s="320" customFormat="1" spans="1:10">
      <c r="A120" s="109"/>
      <c r="B120" s="357" t="s">
        <v>135</v>
      </c>
      <c r="C120" s="358"/>
      <c r="D120" s="358"/>
      <c r="E120" s="360"/>
      <c r="F120" s="360"/>
      <c r="G120" s="360"/>
      <c r="H120" s="360"/>
      <c r="I120" s="360"/>
      <c r="J120" s="360"/>
    </row>
    <row r="121" s="320" customFormat="1" spans="1:10">
      <c r="A121" s="109"/>
      <c r="B121" s="357" t="s">
        <v>136</v>
      </c>
      <c r="C121" s="358"/>
      <c r="D121" s="358"/>
      <c r="E121" s="360"/>
      <c r="F121" s="360"/>
      <c r="G121" s="360"/>
      <c r="H121" s="360"/>
      <c r="I121" s="360"/>
      <c r="J121" s="360"/>
    </row>
    <row r="122" s="320" customFormat="1" spans="1:10">
      <c r="A122" s="109"/>
      <c r="B122" s="357" t="s">
        <v>137</v>
      </c>
      <c r="C122" s="358"/>
      <c r="D122" s="358"/>
      <c r="E122" s="360"/>
      <c r="F122" s="360"/>
      <c r="G122" s="360"/>
      <c r="H122" s="360"/>
      <c r="I122" s="360"/>
      <c r="J122" s="360"/>
    </row>
    <row r="123" s="320" customFormat="1" spans="1:10">
      <c r="A123" s="109"/>
      <c r="B123" s="357" t="s">
        <v>138</v>
      </c>
      <c r="C123" s="358"/>
      <c r="D123" s="358"/>
      <c r="E123" s="360"/>
      <c r="F123" s="360"/>
      <c r="G123" s="360"/>
      <c r="H123" s="360"/>
      <c r="I123" s="360"/>
      <c r="J123" s="360"/>
    </row>
    <row r="124" s="320" customFormat="1" spans="1:10">
      <c r="A124" s="109"/>
      <c r="B124" s="357" t="s">
        <v>139</v>
      </c>
      <c r="C124" s="358"/>
      <c r="D124" s="358"/>
      <c r="E124" s="360"/>
      <c r="F124" s="360"/>
      <c r="G124" s="360"/>
      <c r="H124" s="360"/>
      <c r="I124" s="360"/>
      <c r="J124" s="360"/>
    </row>
    <row r="125" s="320" customFormat="1" spans="1:10">
      <c r="A125" s="109"/>
      <c r="B125" s="357" t="s">
        <v>140</v>
      </c>
      <c r="C125" s="358"/>
      <c r="D125" s="358"/>
      <c r="E125" s="360"/>
      <c r="F125" s="360"/>
      <c r="G125" s="360"/>
      <c r="H125" s="360"/>
      <c r="I125" s="360"/>
      <c r="J125" s="360"/>
    </row>
    <row r="126" s="320" customFormat="1" spans="1:10">
      <c r="A126" s="109"/>
      <c r="B126" s="357" t="s">
        <v>141</v>
      </c>
      <c r="C126" s="358"/>
      <c r="D126" s="358"/>
      <c r="E126" s="360"/>
      <c r="F126" s="360"/>
      <c r="G126" s="360"/>
      <c r="H126" s="360"/>
      <c r="I126" s="360"/>
      <c r="J126" s="360"/>
    </row>
    <row r="127" s="320" customFormat="1" spans="1:10">
      <c r="A127" s="109"/>
      <c r="B127" s="357" t="s">
        <v>142</v>
      </c>
      <c r="C127" s="358"/>
      <c r="D127" s="358"/>
      <c r="E127" s="360"/>
      <c r="F127" s="360"/>
      <c r="G127" s="360"/>
      <c r="H127" s="360"/>
      <c r="I127" s="360"/>
      <c r="J127" s="360"/>
    </row>
    <row r="128" s="320" customFormat="1" spans="1:10">
      <c r="A128" s="109"/>
      <c r="B128" s="357" t="s">
        <v>143</v>
      </c>
      <c r="C128" s="358"/>
      <c r="D128" s="358"/>
      <c r="E128" s="360"/>
      <c r="F128" s="360"/>
      <c r="G128" s="360"/>
      <c r="H128" s="360"/>
      <c r="I128" s="360"/>
      <c r="J128" s="360"/>
    </row>
    <row r="129" s="320" customFormat="1" spans="1:10">
      <c r="A129" s="109"/>
      <c r="B129" s="357" t="s">
        <v>144</v>
      </c>
      <c r="C129" s="358"/>
      <c r="D129" s="358"/>
      <c r="E129" s="360"/>
      <c r="F129" s="360"/>
      <c r="G129" s="360"/>
      <c r="H129" s="360"/>
      <c r="I129" s="360"/>
      <c r="J129" s="360"/>
    </row>
    <row r="130" s="320" customFormat="1" spans="1:10">
      <c r="A130" s="109"/>
      <c r="B130" s="357" t="s">
        <v>145</v>
      </c>
      <c r="C130" s="358"/>
      <c r="D130" s="358"/>
      <c r="E130" s="360"/>
      <c r="F130" s="360"/>
      <c r="G130" s="360"/>
      <c r="H130" s="360"/>
      <c r="I130" s="360"/>
      <c r="J130" s="360"/>
    </row>
    <row r="131" s="320" customFormat="1" spans="1:10">
      <c r="A131" s="109"/>
      <c r="B131" s="357" t="s">
        <v>146</v>
      </c>
      <c r="C131" s="358"/>
      <c r="D131" s="358"/>
      <c r="E131" s="360"/>
      <c r="F131" s="360"/>
      <c r="G131" s="360"/>
      <c r="H131" s="360"/>
      <c r="I131" s="360"/>
      <c r="J131" s="360"/>
    </row>
    <row r="132" s="320" customFormat="1" spans="1:10">
      <c r="A132" s="109"/>
      <c r="B132" s="357" t="s">
        <v>147</v>
      </c>
      <c r="C132" s="358"/>
      <c r="D132" s="358"/>
      <c r="E132" s="360"/>
      <c r="F132" s="360"/>
      <c r="G132" s="360"/>
      <c r="H132" s="360"/>
      <c r="I132" s="360"/>
      <c r="J132" s="360"/>
    </row>
    <row r="133" s="320" customFormat="1" spans="1:10">
      <c r="A133" s="109"/>
      <c r="B133" s="357" t="s">
        <v>148</v>
      </c>
      <c r="C133" s="358"/>
      <c r="D133" s="358"/>
      <c r="E133" s="360"/>
      <c r="F133" s="360"/>
      <c r="G133" s="360"/>
      <c r="H133" s="360"/>
      <c r="I133" s="360"/>
      <c r="J133" s="360"/>
    </row>
    <row r="134" s="320" customFormat="1" spans="1:10">
      <c r="A134" s="109"/>
      <c r="B134" s="357" t="s">
        <v>149</v>
      </c>
      <c r="C134" s="358"/>
      <c r="D134" s="358"/>
      <c r="E134" s="360"/>
      <c r="F134" s="360"/>
      <c r="G134" s="360"/>
      <c r="H134" s="360"/>
      <c r="I134" s="360"/>
      <c r="J134" s="360"/>
    </row>
    <row r="135" s="320" customFormat="1" spans="1:10">
      <c r="A135" s="109"/>
      <c r="B135" s="357" t="s">
        <v>150</v>
      </c>
      <c r="C135" s="358"/>
      <c r="D135" s="358"/>
      <c r="E135" s="360"/>
      <c r="F135" s="360"/>
      <c r="G135" s="360"/>
      <c r="H135" s="360"/>
      <c r="I135" s="360"/>
      <c r="J135" s="360"/>
    </row>
    <row r="136" s="320" customFormat="1" spans="1:10">
      <c r="A136" s="109"/>
      <c r="B136" s="357" t="s">
        <v>151</v>
      </c>
      <c r="C136" s="358"/>
      <c r="D136" s="358"/>
      <c r="E136" s="360"/>
      <c r="F136" s="360"/>
      <c r="G136" s="360"/>
      <c r="H136" s="360"/>
      <c r="I136" s="360"/>
      <c r="J136" s="360"/>
    </row>
    <row r="137" s="320" customFormat="1" spans="1:10">
      <c r="A137" s="109"/>
      <c r="B137" s="357" t="s">
        <v>152</v>
      </c>
      <c r="C137" s="358"/>
      <c r="D137" s="358"/>
      <c r="E137" s="360"/>
      <c r="F137" s="360"/>
      <c r="G137" s="360"/>
      <c r="H137" s="360"/>
      <c r="I137" s="360"/>
      <c r="J137" s="360"/>
    </row>
    <row r="138" s="320" customFormat="1" spans="1:10">
      <c r="A138" s="109"/>
      <c r="B138" s="357" t="s">
        <v>153</v>
      </c>
      <c r="C138" s="358"/>
      <c r="D138" s="358"/>
      <c r="E138" s="360"/>
      <c r="F138" s="360"/>
      <c r="G138" s="360"/>
      <c r="H138" s="360"/>
      <c r="I138" s="360"/>
      <c r="J138" s="360"/>
    </row>
    <row r="139" s="320" customFormat="1" spans="1:10">
      <c r="A139" s="109"/>
      <c r="B139" s="357" t="s">
        <v>154</v>
      </c>
      <c r="C139" s="358"/>
      <c r="D139" s="358"/>
      <c r="E139" s="360"/>
      <c r="F139" s="360"/>
      <c r="G139" s="360"/>
      <c r="H139" s="360"/>
      <c r="I139" s="360"/>
      <c r="J139" s="360"/>
    </row>
    <row r="140" s="320" customFormat="1" spans="1:10">
      <c r="A140" s="109"/>
      <c r="B140" s="357" t="s">
        <v>155</v>
      </c>
      <c r="C140" s="358"/>
      <c r="D140" s="358"/>
      <c r="E140" s="360"/>
      <c r="F140" s="360"/>
      <c r="G140" s="360"/>
      <c r="H140" s="360"/>
      <c r="I140" s="360"/>
      <c r="J140" s="360"/>
    </row>
    <row r="141" s="320" customFormat="1" spans="1:10">
      <c r="A141" s="109"/>
      <c r="B141" s="357" t="s">
        <v>156</v>
      </c>
      <c r="C141" s="358"/>
      <c r="D141" s="358"/>
      <c r="E141" s="360"/>
      <c r="F141" s="360"/>
      <c r="G141" s="360"/>
      <c r="H141" s="360"/>
      <c r="I141" s="360"/>
      <c r="J141" s="360"/>
    </row>
    <row r="142" s="320" customFormat="1" spans="1:10">
      <c r="A142" s="109"/>
      <c r="B142" s="357" t="s">
        <v>157</v>
      </c>
      <c r="C142" s="358"/>
      <c r="D142" s="358"/>
      <c r="E142" s="360"/>
      <c r="F142" s="360"/>
      <c r="G142" s="360"/>
      <c r="H142" s="360"/>
      <c r="I142" s="360"/>
      <c r="J142" s="360"/>
    </row>
    <row r="143" s="320" customFormat="1" spans="1:10">
      <c r="A143" s="109"/>
      <c r="B143" s="357" t="s">
        <v>158</v>
      </c>
      <c r="C143" s="358"/>
      <c r="D143" s="358"/>
      <c r="E143" s="360"/>
      <c r="F143" s="360"/>
      <c r="G143" s="360"/>
      <c r="H143" s="360"/>
      <c r="I143" s="360"/>
      <c r="J143" s="360"/>
    </row>
    <row r="144" s="320" customFormat="1" spans="1:10">
      <c r="A144" s="109"/>
      <c r="B144" s="357" t="s">
        <v>159</v>
      </c>
      <c r="C144" s="358"/>
      <c r="D144" s="358"/>
      <c r="E144" s="360"/>
      <c r="F144" s="360"/>
      <c r="G144" s="360"/>
      <c r="H144" s="360"/>
      <c r="I144" s="360"/>
      <c r="J144" s="360"/>
    </row>
    <row r="145" s="320" customFormat="1" spans="1:10">
      <c r="A145" s="109"/>
      <c r="B145" s="357" t="s">
        <v>160</v>
      </c>
      <c r="C145" s="358"/>
      <c r="D145" s="358"/>
      <c r="E145" s="360"/>
      <c r="F145" s="360"/>
      <c r="G145" s="360"/>
      <c r="H145" s="360"/>
      <c r="I145" s="360"/>
      <c r="J145" s="360"/>
    </row>
    <row r="146" s="320" customFormat="1" spans="1:10">
      <c r="A146" s="109"/>
      <c r="B146" s="357" t="s">
        <v>161</v>
      </c>
      <c r="C146" s="358"/>
      <c r="D146" s="358"/>
      <c r="E146" s="360"/>
      <c r="F146" s="360"/>
      <c r="G146" s="360"/>
      <c r="H146" s="360"/>
      <c r="I146" s="360"/>
      <c r="J146" s="360"/>
    </row>
    <row r="147" s="320" customFormat="1" spans="1:10">
      <c r="A147" s="109"/>
      <c r="B147" s="357" t="s">
        <v>162</v>
      </c>
      <c r="C147" s="358"/>
      <c r="D147" s="358"/>
      <c r="E147" s="360"/>
      <c r="F147" s="360"/>
      <c r="G147" s="360"/>
      <c r="H147" s="360"/>
      <c r="I147" s="360"/>
      <c r="J147" s="360"/>
    </row>
    <row r="148" s="320" customFormat="1" spans="1:10">
      <c r="A148" s="109"/>
      <c r="B148" s="357" t="s">
        <v>163</v>
      </c>
      <c r="C148" s="358"/>
      <c r="D148" s="358"/>
      <c r="E148" s="360"/>
      <c r="F148" s="360"/>
      <c r="G148" s="360"/>
      <c r="H148" s="360"/>
      <c r="I148" s="360"/>
      <c r="J148" s="360"/>
    </row>
    <row r="149" s="320" customFormat="1" spans="1:10">
      <c r="A149" s="109"/>
      <c r="B149" s="357" t="s">
        <v>164</v>
      </c>
      <c r="C149" s="358"/>
      <c r="D149" s="358"/>
      <c r="E149" s="360"/>
      <c r="F149" s="360"/>
      <c r="G149" s="360"/>
      <c r="H149" s="360"/>
      <c r="I149" s="360"/>
      <c r="J149" s="360"/>
    </row>
    <row r="150" s="320" customFormat="1" spans="1:10">
      <c r="A150" s="109"/>
      <c r="B150" s="357" t="s">
        <v>165</v>
      </c>
      <c r="C150" s="358"/>
      <c r="D150" s="358"/>
      <c r="E150" s="360"/>
      <c r="F150" s="360"/>
      <c r="G150" s="360"/>
      <c r="H150" s="360"/>
      <c r="I150" s="360"/>
      <c r="J150" s="360"/>
    </row>
    <row r="151" s="320" customFormat="1" spans="1:10">
      <c r="A151" s="109"/>
      <c r="B151" s="357" t="s">
        <v>166</v>
      </c>
      <c r="C151" s="358"/>
      <c r="D151" s="358"/>
      <c r="E151" s="360"/>
      <c r="F151" s="360"/>
      <c r="G151" s="360"/>
      <c r="H151" s="360"/>
      <c r="I151" s="360"/>
      <c r="J151" s="360"/>
    </row>
    <row r="152" s="320" customFormat="1" spans="1:10">
      <c r="A152" s="109"/>
      <c r="B152" s="357" t="s">
        <v>167</v>
      </c>
      <c r="C152" s="358"/>
      <c r="D152" s="358"/>
      <c r="E152" s="360"/>
      <c r="F152" s="360"/>
      <c r="G152" s="360"/>
      <c r="H152" s="360"/>
      <c r="I152" s="360"/>
      <c r="J152" s="360"/>
    </row>
    <row r="153" s="320" customFormat="1" spans="1:10">
      <c r="A153" s="109"/>
      <c r="B153" s="357" t="s">
        <v>168</v>
      </c>
      <c r="C153" s="358"/>
      <c r="D153" s="358"/>
      <c r="E153" s="360"/>
      <c r="F153" s="360"/>
      <c r="G153" s="360"/>
      <c r="H153" s="360"/>
      <c r="I153" s="360"/>
      <c r="J153" s="360"/>
    </row>
    <row r="154" s="320" customFormat="1" spans="1:10">
      <c r="A154" s="109"/>
      <c r="B154" s="357" t="s">
        <v>169</v>
      </c>
      <c r="C154" s="358"/>
      <c r="D154" s="358"/>
      <c r="E154" s="360"/>
      <c r="F154" s="360"/>
      <c r="G154" s="360"/>
      <c r="H154" s="360"/>
      <c r="I154" s="360"/>
      <c r="J154" s="360"/>
    </row>
    <row r="155" s="320" customFormat="1" spans="1:10">
      <c r="A155" s="109"/>
      <c r="B155" s="357" t="s">
        <v>170</v>
      </c>
      <c r="C155" s="358"/>
      <c r="D155" s="358"/>
      <c r="E155" s="360"/>
      <c r="F155" s="360"/>
      <c r="G155" s="360"/>
      <c r="H155" s="360"/>
      <c r="I155" s="360"/>
      <c r="J155" s="360"/>
    </row>
    <row r="156" s="320" customFormat="1" spans="1:10">
      <c r="A156" s="109"/>
      <c r="B156" s="357" t="s">
        <v>171</v>
      </c>
      <c r="C156" s="358"/>
      <c r="D156" s="358"/>
      <c r="E156" s="360"/>
      <c r="F156" s="360"/>
      <c r="G156" s="360"/>
      <c r="H156" s="360"/>
      <c r="I156" s="360"/>
      <c r="J156" s="360"/>
    </row>
    <row r="157" s="320" customFormat="1" spans="1:10">
      <c r="A157" s="109"/>
      <c r="B157" s="357" t="s">
        <v>172</v>
      </c>
      <c r="C157" s="358"/>
      <c r="D157" s="358"/>
      <c r="E157" s="360"/>
      <c r="F157" s="360"/>
      <c r="G157" s="360"/>
      <c r="H157" s="360"/>
      <c r="I157" s="360"/>
      <c r="J157" s="360"/>
    </row>
    <row r="158" s="320" customFormat="1" spans="1:10">
      <c r="A158" s="109"/>
      <c r="B158" s="357" t="s">
        <v>173</v>
      </c>
      <c r="C158" s="358"/>
      <c r="D158" s="358"/>
      <c r="E158" s="360"/>
      <c r="F158" s="360"/>
      <c r="G158" s="360"/>
      <c r="H158" s="360"/>
      <c r="I158" s="360"/>
      <c r="J158" s="360"/>
    </row>
    <row r="159" s="320" customFormat="1" spans="1:10">
      <c r="A159" s="109"/>
      <c r="B159" s="357" t="s">
        <v>174</v>
      </c>
      <c r="C159" s="358"/>
      <c r="D159" s="358"/>
      <c r="E159" s="360"/>
      <c r="F159" s="360"/>
      <c r="G159" s="360"/>
      <c r="H159" s="360"/>
      <c r="I159" s="360"/>
      <c r="J159" s="360"/>
    </row>
    <row r="160" s="320" customFormat="1" spans="1:10">
      <c r="A160" s="109"/>
      <c r="B160" s="357" t="s">
        <v>175</v>
      </c>
      <c r="C160" s="358"/>
      <c r="D160" s="358"/>
      <c r="E160" s="360"/>
      <c r="F160" s="360"/>
      <c r="G160" s="360"/>
      <c r="H160" s="360"/>
      <c r="I160" s="360"/>
      <c r="J160" s="360"/>
    </row>
    <row r="161" s="320" customFormat="1" spans="1:10">
      <c r="A161" s="109"/>
      <c r="B161" s="357" t="s">
        <v>176</v>
      </c>
      <c r="C161" s="358"/>
      <c r="D161" s="358"/>
      <c r="E161" s="360"/>
      <c r="F161" s="360"/>
      <c r="G161" s="360"/>
      <c r="H161" s="360"/>
      <c r="I161" s="360"/>
      <c r="J161" s="360"/>
    </row>
    <row r="162" s="320" customFormat="1" spans="1:10">
      <c r="A162" s="109"/>
      <c r="B162" s="357" t="s">
        <v>177</v>
      </c>
      <c r="C162" s="358"/>
      <c r="D162" s="358"/>
      <c r="E162" s="360"/>
      <c r="F162" s="360"/>
      <c r="G162" s="360"/>
      <c r="H162" s="360"/>
      <c r="I162" s="360"/>
      <c r="J162" s="360"/>
    </row>
    <row r="163" s="320" customFormat="1" spans="1:10">
      <c r="A163" s="109"/>
      <c r="B163" s="357" t="s">
        <v>178</v>
      </c>
      <c r="C163" s="358"/>
      <c r="D163" s="358"/>
      <c r="E163" s="360"/>
      <c r="F163" s="360"/>
      <c r="G163" s="360"/>
      <c r="H163" s="360"/>
      <c r="I163" s="360"/>
      <c r="J163" s="360"/>
    </row>
    <row r="164" s="320" customFormat="1" spans="1:10">
      <c r="A164" s="109"/>
      <c r="B164" s="357" t="s">
        <v>179</v>
      </c>
      <c r="C164" s="358"/>
      <c r="D164" s="358"/>
      <c r="E164" s="360"/>
      <c r="F164" s="360"/>
      <c r="G164" s="360"/>
      <c r="H164" s="360"/>
      <c r="I164" s="360"/>
      <c r="J164" s="360"/>
    </row>
    <row r="165" s="320" customFormat="1" spans="1:10">
      <c r="A165" s="109"/>
      <c r="B165" s="357" t="s">
        <v>180</v>
      </c>
      <c r="C165" s="358"/>
      <c r="D165" s="358"/>
      <c r="E165" s="360"/>
      <c r="F165" s="360"/>
      <c r="G165" s="360"/>
      <c r="H165" s="360"/>
      <c r="I165" s="360"/>
      <c r="J165" s="360"/>
    </row>
    <row r="166" s="320" customFormat="1" spans="1:10">
      <c r="A166" s="109"/>
      <c r="B166" s="357" t="s">
        <v>181</v>
      </c>
      <c r="C166" s="358"/>
      <c r="D166" s="358"/>
      <c r="E166" s="360"/>
      <c r="F166" s="360"/>
      <c r="G166" s="360"/>
      <c r="H166" s="360"/>
      <c r="I166" s="360"/>
      <c r="J166" s="360"/>
    </row>
    <row r="167" s="320" customFormat="1" spans="1:10">
      <c r="A167" s="109"/>
      <c r="B167" s="357" t="s">
        <v>182</v>
      </c>
      <c r="C167" s="358"/>
      <c r="D167" s="358"/>
      <c r="E167" s="360"/>
      <c r="F167" s="360"/>
      <c r="G167" s="360"/>
      <c r="H167" s="360"/>
      <c r="I167" s="360"/>
      <c r="J167" s="360"/>
    </row>
    <row r="168" s="320" customFormat="1" spans="1:10">
      <c r="A168" s="109"/>
      <c r="B168" s="357" t="s">
        <v>183</v>
      </c>
      <c r="C168" s="358"/>
      <c r="D168" s="358"/>
      <c r="E168" s="360"/>
      <c r="F168" s="360"/>
      <c r="G168" s="360"/>
      <c r="H168" s="360"/>
      <c r="I168" s="360"/>
      <c r="J168" s="360"/>
    </row>
    <row r="169" s="320" customFormat="1" spans="1:10">
      <c r="A169" s="109"/>
      <c r="B169" s="357" t="s">
        <v>184</v>
      </c>
      <c r="C169" s="358"/>
      <c r="D169" s="358"/>
      <c r="E169" s="360"/>
      <c r="F169" s="360"/>
      <c r="G169" s="360"/>
      <c r="H169" s="360"/>
      <c r="I169" s="360"/>
      <c r="J169" s="360"/>
    </row>
    <row r="170" s="320" customFormat="1" spans="1:10">
      <c r="A170" s="109"/>
      <c r="B170" s="357" t="s">
        <v>185</v>
      </c>
      <c r="C170" s="358"/>
      <c r="D170" s="358"/>
      <c r="E170" s="360"/>
      <c r="F170" s="360"/>
      <c r="G170" s="360"/>
      <c r="H170" s="360"/>
      <c r="I170" s="360"/>
      <c r="J170" s="360"/>
    </row>
    <row r="171" s="320" customFormat="1" spans="1:10">
      <c r="A171" s="109"/>
      <c r="B171" s="357" t="s">
        <v>186</v>
      </c>
      <c r="C171" s="358"/>
      <c r="D171" s="358"/>
      <c r="E171" s="360"/>
      <c r="F171" s="360"/>
      <c r="G171" s="360"/>
      <c r="H171" s="360"/>
      <c r="I171" s="360"/>
      <c r="J171" s="360"/>
    </row>
    <row r="172" s="320" customFormat="1" spans="1:10">
      <c r="A172" s="109"/>
      <c r="B172" s="357" t="s">
        <v>187</v>
      </c>
      <c r="C172" s="358"/>
      <c r="D172" s="358"/>
      <c r="E172" s="360"/>
      <c r="F172" s="360"/>
      <c r="G172" s="360"/>
      <c r="H172" s="360"/>
      <c r="I172" s="360"/>
      <c r="J172" s="360"/>
    </row>
    <row r="173" s="321" customFormat="1" spans="1:10">
      <c r="A173" s="109"/>
      <c r="B173" s="370" t="s">
        <v>188</v>
      </c>
      <c r="C173" s="371"/>
      <c r="D173" s="371"/>
      <c r="E173" s="372"/>
      <c r="F173" s="372"/>
      <c r="G173" s="372"/>
      <c r="H173" s="372"/>
      <c r="I173" s="372"/>
      <c r="J173" s="372"/>
    </row>
    <row r="174" s="321" customFormat="1" spans="1:10">
      <c r="A174" s="109"/>
      <c r="B174" s="370" t="s">
        <v>189</v>
      </c>
      <c r="C174" s="371"/>
      <c r="D174" s="371"/>
      <c r="E174" s="372"/>
      <c r="F174" s="372"/>
      <c r="G174" s="372"/>
      <c r="H174" s="372"/>
      <c r="I174" s="372"/>
      <c r="J174" s="372"/>
    </row>
    <row r="175" s="321" customFormat="1" spans="1:10">
      <c r="A175" s="109"/>
      <c r="B175" s="370" t="s">
        <v>190</v>
      </c>
      <c r="C175" s="371"/>
      <c r="D175" s="371"/>
      <c r="E175" s="372"/>
      <c r="F175" s="372"/>
      <c r="G175" s="372"/>
      <c r="H175" s="372"/>
      <c r="I175" s="372"/>
      <c r="J175" s="372"/>
    </row>
    <row r="176" s="321" customFormat="1" spans="1:10">
      <c r="A176" s="109"/>
      <c r="B176" s="370" t="s">
        <v>191</v>
      </c>
      <c r="C176" s="371"/>
      <c r="D176" s="371"/>
      <c r="E176" s="372"/>
      <c r="F176" s="372"/>
      <c r="G176" s="372"/>
      <c r="H176" s="372"/>
      <c r="I176" s="372"/>
      <c r="J176" s="372"/>
    </row>
    <row r="177" s="321" customFormat="1" spans="1:10">
      <c r="A177" s="109"/>
      <c r="B177" s="370" t="s">
        <v>192</v>
      </c>
      <c r="C177" s="371"/>
      <c r="D177" s="371"/>
      <c r="E177" s="372"/>
      <c r="F177" s="372"/>
      <c r="G177" s="372"/>
      <c r="H177" s="372"/>
      <c r="I177" s="372"/>
      <c r="J177" s="372"/>
    </row>
    <row r="178" s="321" customFormat="1" spans="1:10">
      <c r="A178" s="109"/>
      <c r="B178" s="370" t="s">
        <v>193</v>
      </c>
      <c r="C178" s="371"/>
      <c r="D178" s="371"/>
      <c r="E178" s="372"/>
      <c r="F178" s="372"/>
      <c r="G178" s="372"/>
      <c r="H178" s="372"/>
      <c r="I178" s="372"/>
      <c r="J178" s="372"/>
    </row>
    <row r="179" s="321" customFormat="1" spans="1:10">
      <c r="A179" s="109"/>
      <c r="B179" s="370" t="s">
        <v>194</v>
      </c>
      <c r="C179" s="371"/>
      <c r="D179" s="371"/>
      <c r="E179" s="372"/>
      <c r="F179" s="372"/>
      <c r="G179" s="372"/>
      <c r="H179" s="372"/>
      <c r="I179" s="372"/>
      <c r="J179" s="372"/>
    </row>
    <row r="180" s="321" customFormat="1" spans="1:10">
      <c r="A180" s="109"/>
      <c r="B180" s="370" t="s">
        <v>195</v>
      </c>
      <c r="C180" s="371"/>
      <c r="D180" s="371"/>
      <c r="E180" s="372"/>
      <c r="F180" s="372"/>
      <c r="G180" s="372"/>
      <c r="H180" s="372"/>
      <c r="I180" s="372"/>
      <c r="J180" s="372"/>
    </row>
    <row r="181" s="321" customFormat="1" spans="1:10">
      <c r="A181" s="109"/>
      <c r="B181" s="370" t="s">
        <v>196</v>
      </c>
      <c r="C181" s="371"/>
      <c r="D181" s="371"/>
      <c r="E181" s="372"/>
      <c r="F181" s="372"/>
      <c r="G181" s="372"/>
      <c r="H181" s="372"/>
      <c r="I181" s="372"/>
      <c r="J181" s="372"/>
    </row>
    <row r="182" s="321" customFormat="1" spans="1:10">
      <c r="A182" s="109"/>
      <c r="B182" s="370" t="s">
        <v>197</v>
      </c>
      <c r="C182" s="371"/>
      <c r="D182" s="371"/>
      <c r="E182" s="372"/>
      <c r="F182" s="372"/>
      <c r="G182" s="372"/>
      <c r="H182" s="372"/>
      <c r="I182" s="372"/>
      <c r="J182" s="372"/>
    </row>
    <row r="183" s="321" customFormat="1" spans="1:10">
      <c r="A183" s="109"/>
      <c r="B183" s="370" t="s">
        <v>198</v>
      </c>
      <c r="C183" s="371"/>
      <c r="D183" s="371"/>
      <c r="E183" s="372"/>
      <c r="F183" s="372"/>
      <c r="G183" s="372"/>
      <c r="H183" s="372"/>
      <c r="I183" s="372"/>
      <c r="J183" s="372"/>
    </row>
    <row r="184" s="321" customFormat="1" spans="1:10">
      <c r="A184" s="109"/>
      <c r="B184" s="370" t="s">
        <v>199</v>
      </c>
      <c r="C184" s="371"/>
      <c r="D184" s="371"/>
      <c r="E184" s="372"/>
      <c r="F184" s="372"/>
      <c r="G184" s="372"/>
      <c r="H184" s="372"/>
      <c r="I184" s="372"/>
      <c r="J184" s="372"/>
    </row>
    <row r="185" s="321" customFormat="1" spans="1:10">
      <c r="A185" s="109"/>
      <c r="B185" s="370" t="s">
        <v>200</v>
      </c>
      <c r="C185" s="371"/>
      <c r="D185" s="371"/>
      <c r="E185" s="372"/>
      <c r="F185" s="372"/>
      <c r="G185" s="372"/>
      <c r="H185" s="372"/>
      <c r="I185" s="372"/>
      <c r="J185" s="372"/>
    </row>
    <row r="186" s="321" customFormat="1" spans="1:10">
      <c r="A186" s="109"/>
      <c r="B186" s="370" t="s">
        <v>201</v>
      </c>
      <c r="C186" s="371"/>
      <c r="D186" s="371"/>
      <c r="E186" s="372"/>
      <c r="F186" s="372"/>
      <c r="G186" s="372"/>
      <c r="H186" s="372"/>
      <c r="I186" s="372"/>
      <c r="J186" s="372"/>
    </row>
    <row r="187" s="321" customFormat="1" spans="1:10">
      <c r="A187" s="109"/>
      <c r="B187" s="370" t="s">
        <v>202</v>
      </c>
      <c r="C187" s="371"/>
      <c r="D187" s="371"/>
      <c r="E187" s="372"/>
      <c r="F187" s="372"/>
      <c r="G187" s="372"/>
      <c r="H187" s="372"/>
      <c r="I187" s="372"/>
      <c r="J187" s="372"/>
    </row>
    <row r="188" s="321" customFormat="1" spans="1:10">
      <c r="A188" s="109"/>
      <c r="B188" s="370" t="s">
        <v>203</v>
      </c>
      <c r="C188" s="371"/>
      <c r="D188" s="371"/>
      <c r="E188" s="372"/>
      <c r="F188" s="372"/>
      <c r="G188" s="372"/>
      <c r="H188" s="372"/>
      <c r="I188" s="372"/>
      <c r="J188" s="372"/>
    </row>
    <row r="189" s="321" customFormat="1" spans="1:10">
      <c r="A189" s="109"/>
      <c r="B189" s="370" t="s">
        <v>204</v>
      </c>
      <c r="C189" s="371"/>
      <c r="D189" s="371"/>
      <c r="E189" s="372"/>
      <c r="F189" s="372"/>
      <c r="G189" s="372"/>
      <c r="H189" s="372"/>
      <c r="I189" s="372"/>
      <c r="J189" s="372"/>
    </row>
    <row r="190" s="321" customFormat="1" spans="1:10">
      <c r="A190" s="109"/>
      <c r="B190" s="370" t="s">
        <v>205</v>
      </c>
      <c r="C190" s="371"/>
      <c r="D190" s="371"/>
      <c r="E190" s="372"/>
      <c r="F190" s="372"/>
      <c r="G190" s="372"/>
      <c r="H190" s="372"/>
      <c r="I190" s="372"/>
      <c r="J190" s="372"/>
    </row>
    <row r="191" s="321" customFormat="1" spans="1:10">
      <c r="A191" s="109"/>
      <c r="B191" s="370" t="s">
        <v>206</v>
      </c>
      <c r="C191" s="371"/>
      <c r="D191" s="371"/>
      <c r="E191" s="372"/>
      <c r="F191" s="372"/>
      <c r="G191" s="372"/>
      <c r="H191" s="372"/>
      <c r="I191" s="372"/>
      <c r="J191" s="372"/>
    </row>
    <row r="192" s="321" customFormat="1" spans="1:10">
      <c r="A192" s="109"/>
      <c r="B192" s="370" t="s">
        <v>207</v>
      </c>
      <c r="C192" s="371"/>
      <c r="D192" s="371"/>
      <c r="E192" s="372"/>
      <c r="F192" s="372"/>
      <c r="G192" s="372"/>
      <c r="H192" s="372"/>
      <c r="I192" s="372"/>
      <c r="J192" s="372"/>
    </row>
    <row r="193" s="321" customFormat="1" spans="1:10">
      <c r="A193" s="109"/>
      <c r="B193" s="370" t="s">
        <v>208</v>
      </c>
      <c r="C193" s="371"/>
      <c r="D193" s="371"/>
      <c r="E193" s="372"/>
      <c r="F193" s="372"/>
      <c r="G193" s="372"/>
      <c r="H193" s="372"/>
      <c r="I193" s="372"/>
      <c r="J193" s="372"/>
    </row>
    <row r="194" s="321" customFormat="1" spans="1:10">
      <c r="A194" s="109"/>
      <c r="B194" s="370" t="s">
        <v>209</v>
      </c>
      <c r="C194" s="371"/>
      <c r="D194" s="371"/>
      <c r="E194" s="372"/>
      <c r="F194" s="372"/>
      <c r="G194" s="372"/>
      <c r="H194" s="372"/>
      <c r="I194" s="372"/>
      <c r="J194" s="372"/>
    </row>
    <row r="195" s="321" customFormat="1" spans="1:10">
      <c r="A195" s="109"/>
      <c r="B195" s="370" t="s">
        <v>210</v>
      </c>
      <c r="C195" s="371"/>
      <c r="D195" s="371"/>
      <c r="E195" s="372"/>
      <c r="F195" s="372"/>
      <c r="G195" s="372"/>
      <c r="H195" s="372"/>
      <c r="I195" s="372"/>
      <c r="J195" s="372"/>
    </row>
    <row r="196" s="321" customFormat="1" spans="1:10">
      <c r="A196" s="109"/>
      <c r="B196" s="370" t="s">
        <v>211</v>
      </c>
      <c r="C196" s="371"/>
      <c r="D196" s="371"/>
      <c r="E196" s="372"/>
      <c r="F196" s="372"/>
      <c r="G196" s="372"/>
      <c r="H196" s="372"/>
      <c r="I196" s="372"/>
      <c r="J196" s="372"/>
    </row>
    <row r="197" s="320" customFormat="1" spans="1:10">
      <c r="A197" s="109"/>
      <c r="B197" s="370" t="s">
        <v>212</v>
      </c>
      <c r="C197" s="371"/>
      <c r="D197" s="371"/>
      <c r="E197" s="372"/>
      <c r="F197" s="372"/>
      <c r="G197" s="372"/>
      <c r="H197" s="372"/>
      <c r="I197" s="372"/>
      <c r="J197" s="372"/>
    </row>
    <row r="198" s="320" customFormat="1" spans="1:10">
      <c r="A198" s="109"/>
      <c r="B198" s="370" t="s">
        <v>213</v>
      </c>
      <c r="C198" s="371"/>
      <c r="D198" s="371"/>
      <c r="E198" s="372"/>
      <c r="F198" s="372"/>
      <c r="G198" s="372"/>
      <c r="H198" s="372"/>
      <c r="I198" s="372"/>
      <c r="J198" s="372"/>
    </row>
    <row r="199" s="320" customFormat="1" spans="1:10">
      <c r="A199" s="109"/>
      <c r="B199" s="370" t="s">
        <v>214</v>
      </c>
      <c r="C199" s="371"/>
      <c r="D199" s="371"/>
      <c r="E199" s="372"/>
      <c r="F199" s="372"/>
      <c r="G199" s="372"/>
      <c r="H199" s="372"/>
      <c r="I199" s="372"/>
      <c r="J199" s="372"/>
    </row>
    <row r="200" s="320" customFormat="1" spans="1:10">
      <c r="A200" s="109"/>
      <c r="B200" s="370" t="s">
        <v>215</v>
      </c>
      <c r="C200" s="371"/>
      <c r="D200" s="371"/>
      <c r="E200" s="372"/>
      <c r="F200" s="372"/>
      <c r="G200" s="372"/>
      <c r="H200" s="372"/>
      <c r="I200" s="372"/>
      <c r="J200" s="372"/>
    </row>
    <row r="201" s="320" customFormat="1" spans="1:10">
      <c r="A201" s="109"/>
      <c r="B201" s="370" t="s">
        <v>216</v>
      </c>
      <c r="C201" s="371"/>
      <c r="D201" s="371"/>
      <c r="E201" s="372"/>
      <c r="F201" s="372"/>
      <c r="G201" s="372"/>
      <c r="H201" s="372"/>
      <c r="I201" s="372"/>
      <c r="J201" s="372"/>
    </row>
    <row r="202" s="320" customFormat="1" spans="1:10">
      <c r="A202" s="109"/>
      <c r="B202" s="370" t="s">
        <v>217</v>
      </c>
      <c r="C202" s="371"/>
      <c r="D202" s="371"/>
      <c r="E202" s="372"/>
      <c r="F202" s="372"/>
      <c r="G202" s="372"/>
      <c r="H202" s="372"/>
      <c r="I202" s="372"/>
      <c r="J202" s="372"/>
    </row>
    <row r="203" s="320" customFormat="1" spans="1:10">
      <c r="A203" s="109"/>
      <c r="B203" s="370" t="s">
        <v>218</v>
      </c>
      <c r="C203" s="371"/>
      <c r="D203" s="371"/>
      <c r="E203" s="372"/>
      <c r="F203" s="372"/>
      <c r="G203" s="372"/>
      <c r="H203" s="372"/>
      <c r="I203" s="372"/>
      <c r="J203" s="372"/>
    </row>
    <row r="204" s="320" customFormat="1" spans="1:10">
      <c r="A204" s="109"/>
      <c r="B204" s="370" t="s">
        <v>219</v>
      </c>
      <c r="C204" s="371"/>
      <c r="D204" s="371"/>
      <c r="E204" s="372"/>
      <c r="F204" s="372"/>
      <c r="G204" s="372"/>
      <c r="H204" s="372"/>
      <c r="I204" s="372"/>
      <c r="J204" s="372"/>
    </row>
    <row r="205" s="320" customFormat="1" spans="1:10">
      <c r="A205" s="109"/>
      <c r="B205" s="370" t="s">
        <v>220</v>
      </c>
      <c r="C205" s="371"/>
      <c r="D205" s="371"/>
      <c r="E205" s="372"/>
      <c r="F205" s="372"/>
      <c r="G205" s="372"/>
      <c r="H205" s="372"/>
      <c r="I205" s="372"/>
      <c r="J205" s="372"/>
    </row>
    <row r="206" s="320" customFormat="1" spans="1:10">
      <c r="A206" s="109"/>
      <c r="B206" s="370" t="s">
        <v>221</v>
      </c>
      <c r="C206" s="371"/>
      <c r="D206" s="371"/>
      <c r="E206" s="372"/>
      <c r="F206" s="372"/>
      <c r="G206" s="372"/>
      <c r="H206" s="372"/>
      <c r="I206" s="372"/>
      <c r="J206" s="372"/>
    </row>
    <row r="207" s="320" customFormat="1" spans="1:10">
      <c r="A207" s="109"/>
      <c r="B207" s="370" t="s">
        <v>222</v>
      </c>
      <c r="C207" s="371"/>
      <c r="D207" s="371"/>
      <c r="E207" s="372"/>
      <c r="F207" s="372"/>
      <c r="G207" s="372"/>
      <c r="H207" s="372"/>
      <c r="I207" s="372"/>
      <c r="J207" s="372"/>
    </row>
    <row r="208" s="320" customFormat="1" spans="1:10">
      <c r="A208" s="109"/>
      <c r="B208" s="370" t="s">
        <v>223</v>
      </c>
      <c r="C208" s="371"/>
      <c r="D208" s="371"/>
      <c r="E208" s="372"/>
      <c r="F208" s="372"/>
      <c r="G208" s="372"/>
      <c r="H208" s="372"/>
      <c r="I208" s="372"/>
      <c r="J208" s="372"/>
    </row>
    <row r="209" s="320" customFormat="1" spans="1:10">
      <c r="A209" s="109"/>
      <c r="B209" s="370" t="s">
        <v>224</v>
      </c>
      <c r="C209" s="371"/>
      <c r="D209" s="371"/>
      <c r="E209" s="372"/>
      <c r="F209" s="372"/>
      <c r="G209" s="372"/>
      <c r="H209" s="372"/>
      <c r="I209" s="372"/>
      <c r="J209" s="372"/>
    </row>
    <row r="210" s="320" customFormat="1" spans="1:10">
      <c r="A210" s="109"/>
      <c r="B210" s="370" t="s">
        <v>225</v>
      </c>
      <c r="C210" s="371"/>
      <c r="D210" s="371"/>
      <c r="E210" s="372"/>
      <c r="F210" s="372"/>
      <c r="G210" s="372"/>
      <c r="H210" s="372"/>
      <c r="I210" s="372"/>
      <c r="J210" s="372"/>
    </row>
    <row r="211" s="320" customFormat="1" spans="1:10">
      <c r="A211" s="109"/>
      <c r="B211" s="370" t="s">
        <v>226</v>
      </c>
      <c r="C211" s="371"/>
      <c r="D211" s="371"/>
      <c r="E211" s="372"/>
      <c r="F211" s="372"/>
      <c r="G211" s="372"/>
      <c r="H211" s="372"/>
      <c r="I211" s="372"/>
      <c r="J211" s="372"/>
    </row>
    <row r="212" s="320" customFormat="1" spans="1:10">
      <c r="A212" s="109"/>
      <c r="B212" s="370" t="s">
        <v>227</v>
      </c>
      <c r="C212" s="371"/>
      <c r="D212" s="371"/>
      <c r="E212" s="372"/>
      <c r="F212" s="372"/>
      <c r="G212" s="372"/>
      <c r="H212" s="372"/>
      <c r="I212" s="372"/>
      <c r="J212" s="372"/>
    </row>
    <row r="213" s="320" customFormat="1" spans="1:10">
      <c r="A213" s="109"/>
      <c r="B213" s="370" t="s">
        <v>228</v>
      </c>
      <c r="C213" s="371"/>
      <c r="D213" s="371"/>
      <c r="E213" s="372"/>
      <c r="F213" s="372"/>
      <c r="G213" s="372"/>
      <c r="H213" s="372"/>
      <c r="I213" s="372"/>
      <c r="J213" s="372"/>
    </row>
    <row r="214" s="320" customFormat="1" spans="1:10">
      <c r="A214" s="109"/>
      <c r="B214" s="370" t="s">
        <v>229</v>
      </c>
      <c r="C214" s="371"/>
      <c r="D214" s="371"/>
      <c r="E214" s="372"/>
      <c r="F214" s="372"/>
      <c r="G214" s="372"/>
      <c r="H214" s="372"/>
      <c r="I214" s="372"/>
      <c r="J214" s="372"/>
    </row>
    <row r="215" s="320" customFormat="1" spans="1:10">
      <c r="A215" s="109"/>
      <c r="B215" s="370" t="s">
        <v>230</v>
      </c>
      <c r="C215" s="371"/>
      <c r="D215" s="371"/>
      <c r="E215" s="372"/>
      <c r="F215" s="372"/>
      <c r="G215" s="372"/>
      <c r="H215" s="372"/>
      <c r="I215" s="372"/>
      <c r="J215" s="372"/>
    </row>
    <row r="216" s="320" customFormat="1" spans="1:10">
      <c r="A216" s="109"/>
      <c r="B216" s="370" t="s">
        <v>231</v>
      </c>
      <c r="C216" s="371"/>
      <c r="D216" s="371"/>
      <c r="E216" s="372"/>
      <c r="F216" s="372"/>
      <c r="G216" s="372"/>
      <c r="H216" s="372"/>
      <c r="I216" s="372"/>
      <c r="J216" s="372"/>
    </row>
    <row r="217" s="320" customFormat="1" spans="1:10">
      <c r="A217" s="109"/>
      <c r="B217" s="370" t="s">
        <v>232</v>
      </c>
      <c r="C217" s="371"/>
      <c r="D217" s="371"/>
      <c r="E217" s="372"/>
      <c r="F217" s="372"/>
      <c r="G217" s="372"/>
      <c r="H217" s="372"/>
      <c r="I217" s="372"/>
      <c r="J217" s="372"/>
    </row>
    <row r="218" s="320" customFormat="1" spans="1:10">
      <c r="A218" s="109"/>
      <c r="B218" s="370" t="s">
        <v>233</v>
      </c>
      <c r="C218" s="371"/>
      <c r="D218" s="371"/>
      <c r="E218" s="372"/>
      <c r="F218" s="372"/>
      <c r="G218" s="372"/>
      <c r="H218" s="372"/>
      <c r="I218" s="372"/>
      <c r="J218" s="372"/>
    </row>
    <row r="219" s="320" customFormat="1" spans="1:10">
      <c r="A219" s="109"/>
      <c r="B219" s="370" t="s">
        <v>234</v>
      </c>
      <c r="C219" s="371"/>
      <c r="D219" s="371"/>
      <c r="E219" s="372"/>
      <c r="F219" s="372"/>
      <c r="G219" s="372"/>
      <c r="H219" s="372"/>
      <c r="I219" s="372"/>
      <c r="J219" s="372"/>
    </row>
    <row r="220" s="320" customFormat="1" spans="1:10">
      <c r="A220" s="109"/>
      <c r="B220" s="370" t="s">
        <v>235</v>
      </c>
      <c r="C220" s="371"/>
      <c r="D220" s="371"/>
      <c r="E220" s="372"/>
      <c r="F220" s="372"/>
      <c r="G220" s="372"/>
      <c r="H220" s="372"/>
      <c r="I220" s="372"/>
      <c r="J220" s="372"/>
    </row>
    <row r="221" s="320" customFormat="1" spans="1:10">
      <c r="A221" s="109"/>
      <c r="B221" s="370" t="s">
        <v>236</v>
      </c>
      <c r="C221" s="371"/>
      <c r="D221" s="371"/>
      <c r="E221" s="372"/>
      <c r="F221" s="372"/>
      <c r="G221" s="372"/>
      <c r="H221" s="372"/>
      <c r="I221" s="372"/>
      <c r="J221" s="372"/>
    </row>
    <row r="222" s="320" customFormat="1" spans="1:10">
      <c r="A222" s="109"/>
      <c r="B222" s="370" t="s">
        <v>237</v>
      </c>
      <c r="C222" s="371"/>
      <c r="D222" s="371"/>
      <c r="E222" s="372"/>
      <c r="F222" s="372"/>
      <c r="G222" s="372"/>
      <c r="H222" s="372"/>
      <c r="I222" s="372"/>
      <c r="J222" s="372"/>
    </row>
    <row r="223" s="320" customFormat="1" spans="1:10">
      <c r="A223" s="109"/>
      <c r="B223" s="370" t="s">
        <v>238</v>
      </c>
      <c r="C223" s="371"/>
      <c r="D223" s="371"/>
      <c r="E223" s="372"/>
      <c r="F223" s="372"/>
      <c r="G223" s="372"/>
      <c r="H223" s="372"/>
      <c r="I223" s="372"/>
      <c r="J223" s="372"/>
    </row>
    <row r="224" s="320" customFormat="1" spans="1:10">
      <c r="A224" s="109"/>
      <c r="B224" s="370" t="s">
        <v>239</v>
      </c>
      <c r="C224" s="371"/>
      <c r="D224" s="371"/>
      <c r="E224" s="372"/>
      <c r="F224" s="372"/>
      <c r="G224" s="372"/>
      <c r="H224" s="372"/>
      <c r="I224" s="372"/>
      <c r="J224" s="372"/>
    </row>
    <row r="225" s="320" customFormat="1" spans="1:10">
      <c r="A225" s="109"/>
      <c r="B225" s="370" t="s">
        <v>240</v>
      </c>
      <c r="C225" s="371"/>
      <c r="D225" s="371"/>
      <c r="E225" s="372"/>
      <c r="F225" s="372"/>
      <c r="G225" s="372"/>
      <c r="H225" s="372"/>
      <c r="I225" s="372"/>
      <c r="J225" s="372"/>
    </row>
    <row r="226" ht="14.25" hidden="1" customHeight="1"/>
    <row r="227" ht="14.25" hidden="1" customHeight="1"/>
    <row r="228" ht="14.25" hidden="1" customHeight="1"/>
    <row r="229" ht="14.25" hidden="1" customHeight="1"/>
    <row r="230" ht="14.25" hidden="1" customHeight="1"/>
    <row r="231" ht="14.25" hidden="1" customHeight="1"/>
    <row r="232" ht="14.25" hidden="1" customHeight="1"/>
    <row r="233" ht="14.25" hidden="1" customHeight="1"/>
    <row r="234" ht="14.25" hidden="1" customHeight="1"/>
    <row r="235" ht="14.25" hidden="1" customHeight="1"/>
    <row r="236" ht="14.25" hidden="1" customHeight="1"/>
    <row r="237" ht="14.25" hidden="1" customHeight="1"/>
    <row r="238" ht="14.25" hidden="1" customHeight="1"/>
    <row r="239" ht="14.25" hidden="1" customHeight="1"/>
    <row r="240" ht="14.25" hidden="1" customHeight="1"/>
    <row r="241" ht="14.25" hidden="1" customHeight="1"/>
    <row r="242" ht="14.25" hidden="1" customHeight="1"/>
    <row r="243" ht="14.25" hidden="1" customHeight="1"/>
  </sheetData>
  <mergeCells count="59">
    <mergeCell ref="B1:I1"/>
    <mergeCell ref="B2:I2"/>
    <mergeCell ref="B3:I3"/>
    <mergeCell ref="B4:I4"/>
    <mergeCell ref="B5:C5"/>
    <mergeCell ref="D5:E5"/>
    <mergeCell ref="F5:G5"/>
    <mergeCell ref="H5:I5"/>
    <mergeCell ref="B8:I8"/>
    <mergeCell ref="B9:C9"/>
    <mergeCell ref="D9:E9"/>
    <mergeCell ref="F9:G9"/>
    <mergeCell ref="H9:I9"/>
    <mergeCell ref="B12:I12"/>
    <mergeCell ref="B13:C13"/>
    <mergeCell ref="D13:E13"/>
    <mergeCell ref="F13:G13"/>
    <mergeCell ref="H13:I13"/>
    <mergeCell ref="B16:I16"/>
    <mergeCell ref="B17:C17"/>
    <mergeCell ref="D17:E17"/>
    <mergeCell ref="F17:G17"/>
    <mergeCell ref="H17:I17"/>
    <mergeCell ref="B20:I20"/>
    <mergeCell ref="B21:C21"/>
    <mergeCell ref="D21:E21"/>
    <mergeCell ref="F21:G21"/>
    <mergeCell ref="H21:I21"/>
    <mergeCell ref="B24:I24"/>
    <mergeCell ref="B25:I25"/>
    <mergeCell ref="B26:I26"/>
    <mergeCell ref="B27:I27"/>
    <mergeCell ref="B28:I28"/>
    <mergeCell ref="B29:I29"/>
    <mergeCell ref="B30:I30"/>
    <mergeCell ref="B31:I31"/>
    <mergeCell ref="B32:J32"/>
    <mergeCell ref="A1:A31"/>
    <mergeCell ref="J1:J31"/>
    <mergeCell ref="B22:C23"/>
    <mergeCell ref="D22:E23"/>
    <mergeCell ref="F22:G23"/>
    <mergeCell ref="H22:I23"/>
    <mergeCell ref="B14:C15"/>
    <mergeCell ref="D14:E15"/>
    <mergeCell ref="F14:G15"/>
    <mergeCell ref="H14:I15"/>
    <mergeCell ref="B10:C11"/>
    <mergeCell ref="D10:E11"/>
    <mergeCell ref="F10:G11"/>
    <mergeCell ref="H10:I11"/>
    <mergeCell ref="B18:C19"/>
    <mergeCell ref="D18:E19"/>
    <mergeCell ref="F18:G19"/>
    <mergeCell ref="H18:I19"/>
    <mergeCell ref="B6:C7"/>
    <mergeCell ref="D6:E7"/>
    <mergeCell ref="F6:G7"/>
    <mergeCell ref="H6:I7"/>
  </mergeCells>
  <hyperlinks>
    <hyperlink ref="B21:C23" location="广汽本田!A1" display="广汽本田"/>
    <hyperlink ref="D17:E19" location="长安福特!A1" display="长安福特"/>
    <hyperlink ref="D13:E15" location="奇瑞捷豹路虎!A1" display="捷豹路虎"/>
    <hyperlink ref="B13:C15" location="上汽大众!A1" display="上汽大众"/>
    <hyperlink ref="H9:I11" location="一汽大众!A1" display="一汽大众"/>
    <hyperlink ref="F9:G11" location="东风英菲尼迪!A1" display="东风英菲尼迪"/>
    <hyperlink ref="B9:C11" location="' 北京奔驰 '!A1" display="北京奔驰"/>
    <hyperlink ref="F5:G7" location="沃尔沃!A1" display="沃尔沃"/>
    <hyperlink ref="B5:C7" location="一汽奥迪!A1" display="一汽奥迪"/>
    <hyperlink ref="F21:G23" location="北京现代!A1" display="北京现代"/>
    <hyperlink ref="D21:E23" location="东风日产!A1" display="东风日产"/>
    <hyperlink ref="H5:I5" location="上汽奥迪!A1" display="上汽奥迪"/>
    <hyperlink ref="H5:I7" location="上汽奥迪!A1" display="上汽奥迪"/>
    <hyperlink ref="D18:E19" location="长安福特!A1" display="探险者、锐界L、蒙迪欧、锐际、电马"/>
    <hyperlink ref="D17:E17" location="长安福特!A1" display="长安福特"/>
    <hyperlink ref="D22:E23" location="东风日产!A1" display="探陆、天籁、奇骏、逍客、轩逸"/>
    <hyperlink ref="D21:E21" location="东风日产!A1" display="东风日产"/>
    <hyperlink ref="D13:E13" location="奇瑞捷豹路虎!A1" display="捷豹路虎"/>
    <hyperlink ref="D14:E15" location="奇瑞捷豹路虎!A1" display="揽胜极光、发现运动&#10;XFL、XEL、E-PACE"/>
    <hyperlink ref="F13:G15" location="上汽通用!A1" display="上汽通用"/>
    <hyperlink ref="B17:C19" location="广汽丰田!A1" display="广汽丰田"/>
    <hyperlink ref="H13:I15" location="一汽丰田!A1" display="一汽丰田"/>
    <hyperlink ref="B22:C23" location="广汽本田!A1" display="雅阁、冠道、缤智、凌派&#10;奥德赛、皓影、飞度"/>
    <hyperlink ref="B21:C21" location="广汽本田!A1" display="广汽本田"/>
    <hyperlink ref="H17:I19" location="东风本田!A1" display="东风本田"/>
    <hyperlink ref="F17:G19" location="长安马自达!A1" display="长安马自达"/>
    <hyperlink ref="F18:G19" location="长安马自达!A1" display="CX-8、CX-5、CX-50&#10;昂克赛拉、CX-30"/>
    <hyperlink ref="F17:G17" location="长安马自达!A1" display="长安马自达"/>
    <hyperlink ref="F5:G5" location="沃尔沃!A1" display="沃尔沃"/>
    <hyperlink ref="F6:G7" location="沃尔沃!A1" display="XC60、S90、S60、XC40&#10;EM90、EX30"/>
    <hyperlink ref="B9:C9" location="' 北京奔驰 '!A1" display="北京奔驰"/>
    <hyperlink ref="B10:C11" location="' 北京奔驰 '!A1" display="E级、C级、A级&#10;GLC、GLB、GLA"/>
    <hyperlink ref="H10:I11" location="一汽大众!A1" display="迈腾、CC、揽境、探岳、探歌、速腾L、高尔夫、GTI、宝来、探影"/>
    <hyperlink ref="B14:C15" location="上汽大众!A1" display="帕萨特、途昂、途观L、途安、威然、途岳、途铠、朗逸、辉昂、柯迪亚克、柯珞克、凌度L"/>
    <hyperlink ref="B13:C13" location="上汽大众!A1" display="上汽大众"/>
    <hyperlink ref="H9:I9" location="一汽大众!A1" display="一汽大众"/>
    <hyperlink ref="B6:C7" location="一汽奥迪!A1" display="A6L、A4L、A3&#10;Q5L、Q3、Q2、Q4 e-tron"/>
    <hyperlink ref="B5:C5" location="一汽奥迪!A1" display="一汽奥迪"/>
    <hyperlink ref="D5:E7" location="' 华晨宝马 '!A1" display="华晨宝马"/>
    <hyperlink ref="D6:E7" location="' 华晨宝马 '!A1" display="5系、3系、2系、i3&#10;X5、X3、X1"/>
    <hyperlink ref="F10:G11" location="东风英菲尼迪!A1" display="Q50L、QX50、QX60"/>
    <hyperlink ref="F9:G9" location="东风英菲尼迪!A1" display="东风英菲尼迪"/>
    <hyperlink ref="D9:E11" location="长安林肯!A1" display="长安林肯"/>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6" tint="0.799340800195319"/>
  </sheetPr>
  <dimension ref="A1:G60"/>
  <sheetViews>
    <sheetView workbookViewId="0">
      <selection activeCell="A1" sqref="A1:G5"/>
    </sheetView>
  </sheetViews>
  <sheetFormatPr defaultColWidth="0" defaultRowHeight="14.25" customHeight="1" zeroHeight="1" outlineLevelCol="6"/>
  <cols>
    <col min="1" max="1" width="9.5" customWidth="1"/>
    <col min="2" max="2" width="18.3333333333333" customWidth="1"/>
    <col min="3" max="3" width="15.0833333333333" customWidth="1"/>
    <col min="4" max="4" width="8.83333333333333" customWidth="1"/>
    <col min="5" max="6" width="17.0833333333333" customWidth="1"/>
    <col min="7" max="7" width="70.5" customWidth="1"/>
    <col min="8" max="16384" width="9" hidden="1"/>
  </cols>
  <sheetData>
    <row r="1" ht="23.5" customHeight="1" spans="1:7">
      <c r="A1" s="292" t="s">
        <v>241</v>
      </c>
      <c r="B1" s="293"/>
      <c r="C1" s="294"/>
      <c r="D1" s="294"/>
      <c r="E1" s="294"/>
      <c r="F1" s="294"/>
      <c r="G1" s="294"/>
    </row>
    <row r="2" ht="23.5" customHeight="1" spans="1:7">
      <c r="A2" s="294"/>
      <c r="B2" s="294"/>
      <c r="C2" s="294"/>
      <c r="D2" s="294"/>
      <c r="E2" s="294"/>
      <c r="F2" s="294"/>
      <c r="G2" s="294"/>
    </row>
    <row r="3" ht="23.5" customHeight="1" spans="1:7">
      <c r="A3" s="294"/>
      <c r="B3" s="294"/>
      <c r="C3" s="294"/>
      <c r="D3" s="294"/>
      <c r="E3" s="294"/>
      <c r="F3" s="294"/>
      <c r="G3" s="294"/>
    </row>
    <row r="4" ht="23.5" customHeight="1" spans="1:7">
      <c r="A4" s="294"/>
      <c r="B4" s="294"/>
      <c r="C4" s="294"/>
      <c r="D4" s="294"/>
      <c r="E4" s="294"/>
      <c r="F4" s="294"/>
      <c r="G4" s="294"/>
    </row>
    <row r="5" ht="23.5" customHeight="1" spans="1:7">
      <c r="A5" s="294"/>
      <c r="B5" s="294"/>
      <c r="C5" s="294"/>
      <c r="D5" s="294"/>
      <c r="E5" s="294"/>
      <c r="F5" s="294"/>
      <c r="G5" s="294"/>
    </row>
    <row r="6" ht="31.5" customHeight="1" spans="1:7">
      <c r="A6" s="185" t="s">
        <v>242</v>
      </c>
      <c r="B6" s="185"/>
      <c r="C6" s="185"/>
      <c r="D6" s="185"/>
      <c r="E6" s="185"/>
      <c r="F6" s="185"/>
      <c r="G6" s="185"/>
    </row>
    <row r="7" ht="45.75" customHeight="1" spans="1:7">
      <c r="A7" s="185"/>
      <c r="B7" s="185"/>
      <c r="C7" s="185"/>
      <c r="D7" s="185"/>
      <c r="E7" s="185"/>
      <c r="F7" s="185"/>
      <c r="G7" s="185"/>
    </row>
    <row r="8" ht="15.75" spans="1:7">
      <c r="A8" s="295"/>
      <c r="B8" s="295"/>
      <c r="C8" s="296"/>
      <c r="D8" s="296"/>
      <c r="E8" s="296"/>
      <c r="F8" s="296"/>
      <c r="G8" s="296"/>
    </row>
    <row r="9" ht="15.75" spans="1:7">
      <c r="A9" s="297"/>
      <c r="B9" s="197"/>
      <c r="C9" s="197"/>
      <c r="D9" s="197"/>
      <c r="E9" s="197"/>
      <c r="F9" s="197"/>
      <c r="G9" s="197"/>
    </row>
    <row r="10" ht="15.75" spans="1:7">
      <c r="A10" s="18" t="s">
        <v>243</v>
      </c>
      <c r="B10" s="18" t="s">
        <v>244</v>
      </c>
      <c r="C10" s="18" t="s">
        <v>245</v>
      </c>
      <c r="D10" s="18" t="s">
        <v>246</v>
      </c>
      <c r="E10" s="18" t="s">
        <v>247</v>
      </c>
      <c r="F10" s="18" t="s">
        <v>248</v>
      </c>
      <c r="G10" s="19" t="s">
        <v>249</v>
      </c>
    </row>
    <row r="11" ht="15.75" spans="1:7">
      <c r="A11" s="21" t="s">
        <v>250</v>
      </c>
      <c r="B11" s="21" t="s">
        <v>251</v>
      </c>
      <c r="C11" s="21" t="s">
        <v>252</v>
      </c>
      <c r="D11" s="298" t="s">
        <v>253</v>
      </c>
      <c r="E11" s="299">
        <v>13738195242</v>
      </c>
      <c r="F11" s="300">
        <v>13738195242</v>
      </c>
      <c r="G11" s="185" t="s">
        <v>254</v>
      </c>
    </row>
    <row r="12" ht="15.75" spans="1:7">
      <c r="A12" s="21"/>
      <c r="B12" s="185"/>
      <c r="C12" s="185"/>
      <c r="D12" s="298" t="s">
        <v>255</v>
      </c>
      <c r="E12" s="299">
        <v>17398048859</v>
      </c>
      <c r="F12" s="300">
        <v>17398048859</v>
      </c>
      <c r="G12" s="185"/>
    </row>
    <row r="13" ht="15.75" spans="1:7">
      <c r="A13" s="21"/>
      <c r="B13" s="185"/>
      <c r="C13" s="301" t="s">
        <v>256</v>
      </c>
      <c r="D13" s="302" t="s">
        <v>257</v>
      </c>
      <c r="E13" s="303">
        <v>18267421825</v>
      </c>
      <c r="F13" s="303">
        <v>18267421825</v>
      </c>
      <c r="G13" s="304" t="s">
        <v>258</v>
      </c>
    </row>
    <row r="14" ht="15.75" spans="1:7">
      <c r="A14" s="21"/>
      <c r="B14" s="21" t="s">
        <v>259</v>
      </c>
      <c r="C14" s="21" t="s">
        <v>260</v>
      </c>
      <c r="D14" s="298" t="s">
        <v>261</v>
      </c>
      <c r="E14" s="299">
        <v>17321230523</v>
      </c>
      <c r="F14" s="300">
        <v>17321230523</v>
      </c>
      <c r="G14" s="185" t="s">
        <v>262</v>
      </c>
    </row>
    <row r="15" ht="15.75" spans="1:7">
      <c r="A15" s="21"/>
      <c r="B15" s="185"/>
      <c r="C15" s="185"/>
      <c r="D15" s="185"/>
      <c r="E15" s="299">
        <v>13311620197</v>
      </c>
      <c r="F15" s="300">
        <v>13311620197</v>
      </c>
      <c r="G15" s="185"/>
    </row>
    <row r="16" ht="15.75" spans="1:7">
      <c r="A16" s="21"/>
      <c r="B16" s="21" t="s">
        <v>263</v>
      </c>
      <c r="C16" s="301" t="s">
        <v>264</v>
      </c>
      <c r="D16" s="302" t="s">
        <v>265</v>
      </c>
      <c r="E16" s="303">
        <v>18014700007</v>
      </c>
      <c r="F16" s="303">
        <v>18014700007</v>
      </c>
      <c r="G16" s="304" t="s">
        <v>266</v>
      </c>
    </row>
    <row r="17" ht="15.75" spans="1:7">
      <c r="A17" s="21"/>
      <c r="B17" s="185"/>
      <c r="C17" s="304"/>
      <c r="D17" s="302" t="s">
        <v>267</v>
      </c>
      <c r="E17" s="303">
        <v>13915988050</v>
      </c>
      <c r="F17" s="303">
        <v>13915988050</v>
      </c>
      <c r="G17" s="304"/>
    </row>
    <row r="18" ht="15.75" spans="1:7">
      <c r="A18" s="21"/>
      <c r="B18" s="185"/>
      <c r="C18" s="304"/>
      <c r="D18" s="302" t="s">
        <v>268</v>
      </c>
      <c r="E18" s="303">
        <v>13062518058</v>
      </c>
      <c r="F18" s="303">
        <v>13062518058</v>
      </c>
      <c r="G18" s="304"/>
    </row>
    <row r="19" ht="15.75" spans="1:7">
      <c r="A19" s="21"/>
      <c r="B19" s="185"/>
      <c r="C19" s="21" t="s">
        <v>269</v>
      </c>
      <c r="D19" s="298" t="s">
        <v>270</v>
      </c>
      <c r="E19" s="299">
        <v>13506256763</v>
      </c>
      <c r="F19" s="300">
        <v>13506256763</v>
      </c>
      <c r="G19" s="185" t="s">
        <v>271</v>
      </c>
    </row>
    <row r="20" ht="15.75" spans="1:7">
      <c r="A20" s="21"/>
      <c r="B20" s="185"/>
      <c r="C20" s="185"/>
      <c r="D20" s="298" t="s">
        <v>272</v>
      </c>
      <c r="E20" s="299">
        <v>13862022814</v>
      </c>
      <c r="F20" s="300">
        <v>13862022814</v>
      </c>
      <c r="G20" s="185"/>
    </row>
    <row r="21" ht="15.75" spans="1:7">
      <c r="A21" s="21"/>
      <c r="B21" s="21" t="s">
        <v>273</v>
      </c>
      <c r="C21" s="301" t="s">
        <v>274</v>
      </c>
      <c r="D21" s="302" t="s">
        <v>275</v>
      </c>
      <c r="E21" s="303">
        <v>15589804222</v>
      </c>
      <c r="F21" s="303">
        <v>15589804222</v>
      </c>
      <c r="G21" s="304" t="s">
        <v>276</v>
      </c>
    </row>
    <row r="22" ht="15.75" spans="1:7">
      <c r="A22" s="21"/>
      <c r="B22" s="185"/>
      <c r="C22" s="21" t="s">
        <v>277</v>
      </c>
      <c r="D22" s="298" t="s">
        <v>278</v>
      </c>
      <c r="E22" s="299">
        <v>13285310031</v>
      </c>
      <c r="F22" s="300">
        <v>13285310031</v>
      </c>
      <c r="G22" s="185" t="s">
        <v>279</v>
      </c>
    </row>
    <row r="23" ht="15.75" spans="1:7">
      <c r="A23" s="21"/>
      <c r="B23" s="21" t="s">
        <v>280</v>
      </c>
      <c r="C23" s="301" t="s">
        <v>281</v>
      </c>
      <c r="D23" s="302" t="s">
        <v>282</v>
      </c>
      <c r="E23" s="303">
        <v>18956091550</v>
      </c>
      <c r="F23" s="303">
        <v>18956091550</v>
      </c>
      <c r="G23" s="304" t="s">
        <v>283</v>
      </c>
    </row>
    <row r="24" ht="15.75" spans="1:7">
      <c r="A24" s="21"/>
      <c r="B24" s="21" t="s">
        <v>284</v>
      </c>
      <c r="C24" s="21" t="s">
        <v>285</v>
      </c>
      <c r="D24" s="298" t="s">
        <v>286</v>
      </c>
      <c r="E24" s="299">
        <v>15159649471</v>
      </c>
      <c r="F24" s="300">
        <v>15159649471</v>
      </c>
      <c r="G24" s="185" t="s">
        <v>287</v>
      </c>
    </row>
    <row r="25" ht="15.75" spans="1:7">
      <c r="A25" s="21"/>
      <c r="B25" s="185"/>
      <c r="C25" s="301" t="s">
        <v>288</v>
      </c>
      <c r="D25" s="302" t="s">
        <v>289</v>
      </c>
      <c r="E25" s="303">
        <v>13906045881</v>
      </c>
      <c r="F25" s="303">
        <v>13906045881</v>
      </c>
      <c r="G25" s="304" t="s">
        <v>290</v>
      </c>
    </row>
    <row r="26" ht="15.75" spans="1:7">
      <c r="A26" s="18" t="s">
        <v>243</v>
      </c>
      <c r="B26" s="18" t="s">
        <v>244</v>
      </c>
      <c r="C26" s="18" t="s">
        <v>245</v>
      </c>
      <c r="D26" s="18" t="s">
        <v>246</v>
      </c>
      <c r="E26" s="18" t="s">
        <v>247</v>
      </c>
      <c r="F26" s="18" t="s">
        <v>248</v>
      </c>
      <c r="G26" s="19" t="s">
        <v>249</v>
      </c>
    </row>
    <row r="27" ht="15.75" spans="1:7">
      <c r="A27" s="21" t="s">
        <v>291</v>
      </c>
      <c r="B27" s="21" t="s">
        <v>292</v>
      </c>
      <c r="C27" s="21" t="s">
        <v>293</v>
      </c>
      <c r="D27" s="298" t="s">
        <v>294</v>
      </c>
      <c r="E27" s="299">
        <v>18520588073</v>
      </c>
      <c r="F27" s="305">
        <v>18520588073</v>
      </c>
      <c r="G27" s="185" t="s">
        <v>295</v>
      </c>
    </row>
    <row r="28" ht="15.75" spans="1:7">
      <c r="A28" s="21"/>
      <c r="B28" s="185"/>
      <c r="C28" s="185"/>
      <c r="D28" s="185"/>
      <c r="E28" s="299">
        <v>13711478802</v>
      </c>
      <c r="F28" s="305">
        <v>13711478802</v>
      </c>
      <c r="G28" s="185"/>
    </row>
    <row r="29" ht="15.75" spans="1:7">
      <c r="A29" s="306"/>
      <c r="B29" s="185"/>
      <c r="C29" s="301" t="s">
        <v>296</v>
      </c>
      <c r="D29" s="302" t="s">
        <v>297</v>
      </c>
      <c r="E29" s="303">
        <v>13760120868</v>
      </c>
      <c r="F29" s="307">
        <v>13760120868</v>
      </c>
      <c r="G29" s="308" t="s">
        <v>298</v>
      </c>
    </row>
    <row r="30" ht="15.75" spans="1:7">
      <c r="A30" s="306"/>
      <c r="B30" s="306" t="s">
        <v>299</v>
      </c>
      <c r="C30" s="309" t="s">
        <v>300</v>
      </c>
      <c r="D30" s="298" t="s">
        <v>301</v>
      </c>
      <c r="E30" s="299">
        <v>18607716509</v>
      </c>
      <c r="F30" s="305">
        <v>18607716509</v>
      </c>
      <c r="G30" s="310" t="s">
        <v>302</v>
      </c>
    </row>
    <row r="31" ht="15.75" spans="1:7">
      <c r="A31" s="306"/>
      <c r="B31" s="185"/>
      <c r="C31" s="311"/>
      <c r="D31" s="298" t="s">
        <v>303</v>
      </c>
      <c r="E31" s="299">
        <v>18587887657</v>
      </c>
      <c r="F31" s="305">
        <v>18587887657</v>
      </c>
      <c r="G31" s="311"/>
    </row>
    <row r="32" ht="41.25" customHeight="1" spans="1:7">
      <c r="A32" s="312"/>
      <c r="B32" s="185" t="s">
        <v>304</v>
      </c>
      <c r="C32" s="313" t="s">
        <v>305</v>
      </c>
      <c r="D32" s="302" t="s">
        <v>38</v>
      </c>
      <c r="E32" s="303" t="s">
        <v>306</v>
      </c>
      <c r="F32" s="314" t="s">
        <v>307</v>
      </c>
      <c r="G32" s="312"/>
    </row>
    <row r="33" ht="15.75" spans="1:7">
      <c r="A33" s="18" t="s">
        <v>243</v>
      </c>
      <c r="B33" s="18" t="s">
        <v>244</v>
      </c>
      <c r="C33" s="18" t="s">
        <v>245</v>
      </c>
      <c r="D33" s="18" t="s">
        <v>246</v>
      </c>
      <c r="E33" s="18" t="s">
        <v>247</v>
      </c>
      <c r="F33" s="18" t="s">
        <v>248</v>
      </c>
      <c r="G33" s="19" t="s">
        <v>249</v>
      </c>
    </row>
    <row r="34" ht="15.75" spans="1:7">
      <c r="A34" s="21" t="s">
        <v>308</v>
      </c>
      <c r="B34" s="21" t="s">
        <v>309</v>
      </c>
      <c r="C34" s="21" t="s">
        <v>310</v>
      </c>
      <c r="D34" s="298" t="s">
        <v>311</v>
      </c>
      <c r="E34" s="299">
        <v>18637186060</v>
      </c>
      <c r="F34" s="305">
        <v>18637186060</v>
      </c>
      <c r="G34" s="185" t="s">
        <v>312</v>
      </c>
    </row>
    <row r="35" ht="15.75" spans="1:7">
      <c r="A35" s="185"/>
      <c r="B35" s="185" t="s">
        <v>313</v>
      </c>
      <c r="C35" s="301" t="s">
        <v>314</v>
      </c>
      <c r="D35" s="302" t="s">
        <v>315</v>
      </c>
      <c r="E35" s="303">
        <v>13971102779</v>
      </c>
      <c r="F35" s="307">
        <v>13971102779</v>
      </c>
      <c r="G35" s="313" t="s">
        <v>316</v>
      </c>
    </row>
    <row r="36" ht="15.75" spans="1:7">
      <c r="A36" s="185"/>
      <c r="B36" s="185" t="s">
        <v>317</v>
      </c>
      <c r="C36" s="21" t="s">
        <v>318</v>
      </c>
      <c r="D36" s="298" t="s">
        <v>319</v>
      </c>
      <c r="E36" s="299">
        <v>13507336920</v>
      </c>
      <c r="F36" s="305">
        <v>13507336920</v>
      </c>
      <c r="G36" s="311" t="s">
        <v>320</v>
      </c>
    </row>
    <row r="37" ht="15.75" spans="1:7">
      <c r="A37" s="185"/>
      <c r="B37" s="185" t="s">
        <v>321</v>
      </c>
      <c r="C37" s="301" t="s">
        <v>322</v>
      </c>
      <c r="D37" s="302" t="s">
        <v>323</v>
      </c>
      <c r="E37" s="303">
        <v>13699515007</v>
      </c>
      <c r="F37" s="307">
        <v>13699515007</v>
      </c>
      <c r="G37" s="313" t="s">
        <v>324</v>
      </c>
    </row>
    <row r="38" ht="15.75" spans="1:7">
      <c r="A38" s="18" t="s">
        <v>243</v>
      </c>
      <c r="B38" s="18" t="s">
        <v>244</v>
      </c>
      <c r="C38" s="18" t="s">
        <v>245</v>
      </c>
      <c r="D38" s="18" t="s">
        <v>246</v>
      </c>
      <c r="E38" s="18" t="s">
        <v>247</v>
      </c>
      <c r="F38" s="18" t="s">
        <v>248</v>
      </c>
      <c r="G38" s="19" t="s">
        <v>249</v>
      </c>
    </row>
    <row r="39" ht="41.25" customHeight="1" spans="1:7">
      <c r="A39" s="21" t="s">
        <v>325</v>
      </c>
      <c r="B39" s="21" t="s">
        <v>326</v>
      </c>
      <c r="C39" s="311" t="s">
        <v>305</v>
      </c>
      <c r="D39" s="298" t="s">
        <v>38</v>
      </c>
      <c r="E39" s="299" t="s">
        <v>306</v>
      </c>
      <c r="F39" s="315" t="s">
        <v>307</v>
      </c>
      <c r="G39" s="312"/>
    </row>
    <row r="40" ht="15.75" spans="1:7">
      <c r="A40" s="21"/>
      <c r="B40" s="21" t="s">
        <v>327</v>
      </c>
      <c r="C40" s="301" t="s">
        <v>328</v>
      </c>
      <c r="D40" s="302" t="s">
        <v>329</v>
      </c>
      <c r="E40" s="303">
        <v>15332139895</v>
      </c>
      <c r="F40" s="303">
        <v>15332139895</v>
      </c>
      <c r="G40" s="304" t="s">
        <v>330</v>
      </c>
    </row>
    <row r="41" ht="15.75" spans="1:7">
      <c r="A41" s="21"/>
      <c r="B41" s="21" t="s">
        <v>331</v>
      </c>
      <c r="C41" s="21" t="s">
        <v>332</v>
      </c>
      <c r="D41" s="298" t="s">
        <v>333</v>
      </c>
      <c r="E41" s="299">
        <v>18935182847</v>
      </c>
      <c r="F41" s="300">
        <v>18935182847</v>
      </c>
      <c r="G41" s="185" t="s">
        <v>334</v>
      </c>
    </row>
    <row r="42" ht="15.75" spans="1:7">
      <c r="A42" s="21"/>
      <c r="B42" s="185"/>
      <c r="C42" s="185"/>
      <c r="D42" s="185"/>
      <c r="E42" s="299">
        <v>13934642847</v>
      </c>
      <c r="F42" s="300">
        <v>13934642847</v>
      </c>
      <c r="G42" s="185"/>
    </row>
    <row r="43" ht="15.75" spans="1:7">
      <c r="A43" s="21"/>
      <c r="B43" s="21" t="s">
        <v>335</v>
      </c>
      <c r="C43" s="301" t="s">
        <v>336</v>
      </c>
      <c r="D43" s="302" t="s">
        <v>337</v>
      </c>
      <c r="E43" s="303">
        <v>13393315381</v>
      </c>
      <c r="F43" s="303">
        <v>13393315381</v>
      </c>
      <c r="G43" s="304" t="s">
        <v>338</v>
      </c>
    </row>
    <row r="44" ht="41.25" customHeight="1" spans="1:7">
      <c r="A44" s="21"/>
      <c r="B44" s="21" t="s">
        <v>339</v>
      </c>
      <c r="C44" s="311" t="s">
        <v>305</v>
      </c>
      <c r="D44" s="298" t="s">
        <v>38</v>
      </c>
      <c r="E44" s="299" t="s">
        <v>306</v>
      </c>
      <c r="F44" s="315" t="s">
        <v>307</v>
      </c>
      <c r="G44" s="312"/>
    </row>
    <row r="45" ht="15.75" spans="1:7">
      <c r="A45" s="18" t="s">
        <v>243</v>
      </c>
      <c r="B45" s="18" t="s">
        <v>244</v>
      </c>
      <c r="C45" s="18" t="s">
        <v>245</v>
      </c>
      <c r="D45" s="18" t="s">
        <v>246</v>
      </c>
      <c r="E45" s="18" t="s">
        <v>247</v>
      </c>
      <c r="F45" s="18" t="s">
        <v>248</v>
      </c>
      <c r="G45" s="19" t="s">
        <v>249</v>
      </c>
    </row>
    <row r="46" ht="15.75" spans="1:7">
      <c r="A46" s="21" t="s">
        <v>340</v>
      </c>
      <c r="B46" s="21" t="s">
        <v>341</v>
      </c>
      <c r="C46" s="21" t="s">
        <v>342</v>
      </c>
      <c r="D46" s="298" t="s">
        <v>343</v>
      </c>
      <c r="E46" s="299">
        <v>13208118177</v>
      </c>
      <c r="F46" s="300">
        <v>13208118177</v>
      </c>
      <c r="G46" s="185" t="s">
        <v>344</v>
      </c>
    </row>
    <row r="47" ht="31.5" spans="1:7">
      <c r="A47" s="21"/>
      <c r="B47" s="21" t="s">
        <v>345</v>
      </c>
      <c r="C47" s="301" t="s">
        <v>346</v>
      </c>
      <c r="D47" s="302" t="s">
        <v>347</v>
      </c>
      <c r="E47" s="303">
        <v>13594027844</v>
      </c>
      <c r="F47" s="303">
        <v>13594027844</v>
      </c>
      <c r="G47" s="304" t="s">
        <v>348</v>
      </c>
    </row>
    <row r="48" ht="31.5" spans="1:7">
      <c r="A48" s="21"/>
      <c r="B48" s="21" t="s">
        <v>349</v>
      </c>
      <c r="C48" s="21" t="s">
        <v>350</v>
      </c>
      <c r="D48" s="298" t="s">
        <v>351</v>
      </c>
      <c r="E48" s="299">
        <v>17787008787</v>
      </c>
      <c r="F48" s="300">
        <v>17787008787</v>
      </c>
      <c r="G48" s="185" t="s">
        <v>352</v>
      </c>
    </row>
    <row r="49" ht="31.5" spans="1:7">
      <c r="A49" s="21"/>
      <c r="B49" s="21" t="s">
        <v>353</v>
      </c>
      <c r="C49" s="301" t="s">
        <v>354</v>
      </c>
      <c r="D49" s="302" t="s">
        <v>355</v>
      </c>
      <c r="E49" s="303">
        <v>18685441584</v>
      </c>
      <c r="F49" s="303">
        <v>18685441584</v>
      </c>
      <c r="G49" s="304" t="s">
        <v>356</v>
      </c>
    </row>
    <row r="50" ht="42" customHeight="1" spans="1:7">
      <c r="A50" s="21"/>
      <c r="B50" s="21" t="s">
        <v>357</v>
      </c>
      <c r="C50" s="311" t="s">
        <v>305</v>
      </c>
      <c r="D50" s="298" t="s">
        <v>38</v>
      </c>
      <c r="E50" s="299" t="s">
        <v>306</v>
      </c>
      <c r="F50" s="315" t="s">
        <v>307</v>
      </c>
      <c r="G50" s="312"/>
    </row>
    <row r="51" ht="15.75" spans="1:7">
      <c r="A51" s="18" t="s">
        <v>243</v>
      </c>
      <c r="B51" s="18" t="s">
        <v>244</v>
      </c>
      <c r="C51" s="18" t="s">
        <v>245</v>
      </c>
      <c r="D51" s="18" t="s">
        <v>246</v>
      </c>
      <c r="E51" s="18" t="s">
        <v>247</v>
      </c>
      <c r="F51" s="18" t="s">
        <v>248</v>
      </c>
      <c r="G51" s="19" t="s">
        <v>249</v>
      </c>
    </row>
    <row r="52" ht="15.75" spans="1:7">
      <c r="A52" s="21" t="s">
        <v>358</v>
      </c>
      <c r="B52" s="21" t="s">
        <v>359</v>
      </c>
      <c r="C52" s="298" t="s">
        <v>360</v>
      </c>
      <c r="D52" s="298" t="s">
        <v>361</v>
      </c>
      <c r="E52" s="299">
        <v>18745788818</v>
      </c>
      <c r="F52" s="300">
        <v>18745788818</v>
      </c>
      <c r="G52" s="185" t="s">
        <v>362</v>
      </c>
    </row>
    <row r="53" ht="15.75" spans="1:7">
      <c r="A53" s="21"/>
      <c r="B53" s="21" t="s">
        <v>363</v>
      </c>
      <c r="C53" s="302" t="s">
        <v>364</v>
      </c>
      <c r="D53" s="302" t="s">
        <v>365</v>
      </c>
      <c r="E53" s="303">
        <v>13314312102</v>
      </c>
      <c r="F53" s="303">
        <v>13314312102</v>
      </c>
      <c r="G53" s="304" t="s">
        <v>366</v>
      </c>
    </row>
    <row r="54" ht="15.75" spans="1:7">
      <c r="A54" s="21"/>
      <c r="B54" s="185"/>
      <c r="C54" s="304"/>
      <c r="D54" s="302" t="s">
        <v>367</v>
      </c>
      <c r="E54" s="303">
        <v>13304328606</v>
      </c>
      <c r="F54" s="303">
        <v>13304328606</v>
      </c>
      <c r="G54" s="304"/>
    </row>
    <row r="55" ht="15.75" spans="1:7">
      <c r="A55" s="21"/>
      <c r="B55" s="21" t="s">
        <v>368</v>
      </c>
      <c r="C55" s="298" t="s">
        <v>369</v>
      </c>
      <c r="D55" s="298" t="s">
        <v>370</v>
      </c>
      <c r="E55" s="299">
        <v>13940189343</v>
      </c>
      <c r="F55" s="300">
        <v>13940189343</v>
      </c>
      <c r="G55" s="185" t="s">
        <v>371</v>
      </c>
    </row>
    <row r="56" ht="15.75" spans="1:7">
      <c r="A56" s="21"/>
      <c r="B56" s="185"/>
      <c r="C56" s="302" t="s">
        <v>372</v>
      </c>
      <c r="D56" s="302" t="s">
        <v>373</v>
      </c>
      <c r="E56" s="303">
        <v>15164078856</v>
      </c>
      <c r="F56" s="303">
        <v>15164078856</v>
      </c>
      <c r="G56" s="304" t="s">
        <v>374</v>
      </c>
    </row>
    <row r="57" ht="15.75" spans="1:7">
      <c r="A57" s="18" t="s">
        <v>243</v>
      </c>
      <c r="B57" s="18" t="s">
        <v>244</v>
      </c>
      <c r="C57" s="18" t="s">
        <v>245</v>
      </c>
      <c r="D57" s="18" t="s">
        <v>246</v>
      </c>
      <c r="E57" s="18" t="s">
        <v>247</v>
      </c>
      <c r="F57" s="18" t="s">
        <v>248</v>
      </c>
      <c r="G57" s="19" t="s">
        <v>249</v>
      </c>
    </row>
    <row r="58" ht="31.5" spans="1:7">
      <c r="A58" s="21" t="s">
        <v>375</v>
      </c>
      <c r="B58" s="21" t="s">
        <v>376</v>
      </c>
      <c r="C58" s="311" t="s">
        <v>377</v>
      </c>
      <c r="D58" s="298" t="s">
        <v>378</v>
      </c>
      <c r="E58" s="299">
        <v>18966832015</v>
      </c>
      <c r="F58" s="300">
        <v>18966832015</v>
      </c>
      <c r="G58" s="316" t="s">
        <v>379</v>
      </c>
    </row>
    <row r="59" ht="63" spans="1:7">
      <c r="A59" s="21"/>
      <c r="B59" s="21" t="s">
        <v>380</v>
      </c>
      <c r="C59" s="313" t="s">
        <v>305</v>
      </c>
      <c r="D59" s="302" t="s">
        <v>38</v>
      </c>
      <c r="E59" s="303" t="s">
        <v>306</v>
      </c>
      <c r="F59" s="314" t="s">
        <v>307</v>
      </c>
      <c r="G59" s="312"/>
    </row>
    <row r="60" hidden="1" spans="1:7">
      <c r="A60" s="317"/>
      <c r="B60" s="317"/>
      <c r="C60" s="317"/>
      <c r="D60" s="317"/>
      <c r="E60" s="317"/>
      <c r="F60" s="317"/>
      <c r="G60" s="317"/>
    </row>
  </sheetData>
  <mergeCells count="46">
    <mergeCell ref="A8:G8"/>
    <mergeCell ref="A9:G9"/>
    <mergeCell ref="F32:G32"/>
    <mergeCell ref="F39:G39"/>
    <mergeCell ref="F44:G44"/>
    <mergeCell ref="F50:G50"/>
    <mergeCell ref="F59:G59"/>
    <mergeCell ref="A60:G60"/>
    <mergeCell ref="A11:A25"/>
    <mergeCell ref="A27:A32"/>
    <mergeCell ref="A34:A37"/>
    <mergeCell ref="A39:A44"/>
    <mergeCell ref="A46:A50"/>
    <mergeCell ref="A52:A56"/>
    <mergeCell ref="A58:A59"/>
    <mergeCell ref="B11:B13"/>
    <mergeCell ref="B14:B15"/>
    <mergeCell ref="B16:B20"/>
    <mergeCell ref="B21:B22"/>
    <mergeCell ref="B24:B25"/>
    <mergeCell ref="B27:B29"/>
    <mergeCell ref="B30:B31"/>
    <mergeCell ref="B41:B42"/>
    <mergeCell ref="B53:B54"/>
    <mergeCell ref="B55:B56"/>
    <mergeCell ref="C11:C12"/>
    <mergeCell ref="C14:C15"/>
    <mergeCell ref="C16:C18"/>
    <mergeCell ref="C19:C20"/>
    <mergeCell ref="C27:C28"/>
    <mergeCell ref="C30:C31"/>
    <mergeCell ref="C41:C42"/>
    <mergeCell ref="C53:C54"/>
    <mergeCell ref="D14:D15"/>
    <mergeCell ref="D27:D28"/>
    <mergeCell ref="D41:D42"/>
    <mergeCell ref="G11:G12"/>
    <mergeCell ref="G14:G15"/>
    <mergeCell ref="G16:G18"/>
    <mergeCell ref="G19:G20"/>
    <mergeCell ref="G27:G28"/>
    <mergeCell ref="G30:G31"/>
    <mergeCell ref="G41:G42"/>
    <mergeCell ref="G53:G54"/>
    <mergeCell ref="A1:G5"/>
    <mergeCell ref="A6:G7"/>
  </mergeCell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XFD175"/>
  <sheetViews>
    <sheetView workbookViewId="0">
      <selection activeCell="A1" sqref="A1:F5"/>
    </sheetView>
  </sheetViews>
  <sheetFormatPr defaultColWidth="0" defaultRowHeight="15.75" customHeight="1" zeroHeight="1"/>
  <cols>
    <col min="1" max="1" width="17.0833333333333" style="4" customWidth="1"/>
    <col min="2" max="2" width="53.0833333333333" style="4" customWidth="1"/>
    <col min="3" max="3" width="13.5833333333333" style="4" customWidth="1"/>
    <col min="4" max="4" width="14.5" style="4" customWidth="1"/>
    <col min="5" max="5" width="11.3333333333333" style="4" customWidth="1"/>
    <col min="6" max="6" width="11.5833333333333" style="4" customWidth="1"/>
    <col min="7" max="16384" width="13.8333333333333" style="4" hidden="1"/>
  </cols>
  <sheetData>
    <row r="1" s="173" customFormat="1" ht="18.65" customHeight="1" spans="1:6">
      <c r="A1" s="5" t="s">
        <v>381</v>
      </c>
      <c r="B1" s="132"/>
      <c r="C1" s="132"/>
      <c r="D1" s="132"/>
      <c r="E1" s="132"/>
      <c r="F1" s="133"/>
    </row>
    <row r="2" s="173" customFormat="1" ht="18.65" customHeight="1" spans="1:6">
      <c r="A2" s="134"/>
      <c r="B2" s="135"/>
      <c r="C2" s="135"/>
      <c r="D2" s="135"/>
      <c r="E2" s="135"/>
      <c r="F2" s="136"/>
    </row>
    <row r="3" s="173" customFormat="1" ht="18.65" customHeight="1" spans="1:6">
      <c r="A3" s="134"/>
      <c r="B3" s="135"/>
      <c r="C3" s="135"/>
      <c r="D3" s="135"/>
      <c r="E3" s="135"/>
      <c r="F3" s="136"/>
    </row>
    <row r="4" s="173" customFormat="1" ht="18.65" customHeight="1" spans="1:6">
      <c r="A4" s="134"/>
      <c r="B4" s="135"/>
      <c r="C4" s="135"/>
      <c r="D4" s="135"/>
      <c r="E4" s="135"/>
      <c r="F4" s="136"/>
    </row>
    <row r="5" s="173" customFormat="1" ht="18.65" customHeight="1" spans="1:6">
      <c r="A5" s="134"/>
      <c r="B5" s="135"/>
      <c r="C5" s="135"/>
      <c r="D5" s="135"/>
      <c r="E5" s="135"/>
      <c r="F5" s="136"/>
    </row>
    <row r="6" hidden="1" spans="1:6">
      <c r="A6" s="11" t="s">
        <v>382</v>
      </c>
      <c r="B6" s="12"/>
      <c r="C6" s="12"/>
      <c r="D6" s="12"/>
      <c r="E6" s="12"/>
      <c r="F6" s="13"/>
    </row>
    <row r="7" ht="32.25" customHeight="1" spans="1:6">
      <c r="A7" s="11"/>
      <c r="B7" s="12"/>
      <c r="C7" s="12"/>
      <c r="D7" s="12"/>
      <c r="E7" s="12"/>
      <c r="F7" s="13"/>
    </row>
    <row r="8" ht="4.5" customHeight="1" spans="1:6">
      <c r="A8" s="14"/>
      <c r="B8" s="15"/>
      <c r="C8" s="15"/>
      <c r="D8" s="15"/>
      <c r="E8" s="15"/>
      <c r="F8" s="16"/>
    </row>
    <row r="9" s="1" customFormat="1" ht="6" customHeight="1" spans="2:6">
      <c r="B9" s="17"/>
      <c r="C9" s="17"/>
      <c r="D9" s="17"/>
      <c r="E9" s="17"/>
      <c r="F9" s="17"/>
    </row>
    <row r="10" ht="18" customHeight="1" spans="1:6">
      <c r="A10" s="18" t="s">
        <v>383</v>
      </c>
      <c r="B10" s="18" t="s">
        <v>384</v>
      </c>
      <c r="C10" s="18" t="s">
        <v>385</v>
      </c>
      <c r="D10" s="18" t="s">
        <v>386</v>
      </c>
      <c r="E10" s="18" t="s">
        <v>387</v>
      </c>
      <c r="F10" s="19" t="s">
        <v>388</v>
      </c>
    </row>
    <row r="11" ht="20.25" customHeight="1" spans="1:6">
      <c r="A11" s="276" t="s">
        <v>389</v>
      </c>
      <c r="B11" s="277" t="s">
        <v>390</v>
      </c>
      <c r="C11" s="22">
        <v>615000</v>
      </c>
      <c r="D11" s="278">
        <v>520300</v>
      </c>
      <c r="E11" s="24">
        <f t="shared" ref="E11:E16" si="0">1-D11/C11</f>
        <v>0.153983739837398</v>
      </c>
      <c r="F11" s="227" t="s">
        <v>391</v>
      </c>
    </row>
    <row r="12" ht="20.25" customHeight="1" spans="1:6">
      <c r="A12" s="276"/>
      <c r="B12" s="277" t="s">
        <v>392</v>
      </c>
      <c r="C12" s="22">
        <v>645000</v>
      </c>
      <c r="D12" s="278">
        <v>545700</v>
      </c>
      <c r="E12" s="24">
        <f t="shared" si="0"/>
        <v>0.153953488372093</v>
      </c>
      <c r="F12" s="27"/>
    </row>
    <row r="13" ht="20.25" customHeight="1" spans="1:6">
      <c r="A13" s="276"/>
      <c r="B13" s="277" t="s">
        <v>393</v>
      </c>
      <c r="C13" s="22">
        <v>645000</v>
      </c>
      <c r="D13" s="278">
        <v>545700</v>
      </c>
      <c r="E13" s="24">
        <f t="shared" si="0"/>
        <v>0.153953488372093</v>
      </c>
      <c r="F13" s="27"/>
    </row>
    <row r="14" ht="20.25" customHeight="1" spans="1:6">
      <c r="A14" s="276"/>
      <c r="B14" s="277" t="s">
        <v>394</v>
      </c>
      <c r="C14" s="22">
        <v>729000</v>
      </c>
      <c r="D14" s="278">
        <v>616800</v>
      </c>
      <c r="E14" s="24">
        <f t="shared" si="0"/>
        <v>0.153909465020576</v>
      </c>
      <c r="F14" s="27"/>
    </row>
    <row r="15" ht="20.25" customHeight="1" spans="1:6">
      <c r="A15" s="276"/>
      <c r="B15" s="277" t="s">
        <v>395</v>
      </c>
      <c r="C15" s="22">
        <v>729000</v>
      </c>
      <c r="D15" s="278">
        <v>616800</v>
      </c>
      <c r="E15" s="24">
        <f t="shared" si="0"/>
        <v>0.153909465020576</v>
      </c>
      <c r="F15" s="27"/>
    </row>
    <row r="16" ht="20.25" customHeight="1" spans="1:6">
      <c r="A16" s="276"/>
      <c r="B16" s="277" t="s">
        <v>396</v>
      </c>
      <c r="C16" s="22">
        <v>800000</v>
      </c>
      <c r="D16" s="278">
        <v>676800</v>
      </c>
      <c r="E16" s="24">
        <f t="shared" si="0"/>
        <v>0.154</v>
      </c>
      <c r="F16" s="27"/>
    </row>
    <row r="17" ht="60" customHeight="1" spans="1:6">
      <c r="A17" s="276"/>
      <c r="B17" s="21" t="s">
        <v>397</v>
      </c>
      <c r="C17" s="29"/>
      <c r="D17" s="29"/>
      <c r="E17" s="29"/>
      <c r="F17" s="27"/>
    </row>
    <row r="18" ht="18" customHeight="1" spans="1:6">
      <c r="A18" s="18" t="s">
        <v>383</v>
      </c>
      <c r="B18" s="18" t="s">
        <v>384</v>
      </c>
      <c r="C18" s="18" t="s">
        <v>385</v>
      </c>
      <c r="D18" s="18" t="s">
        <v>386</v>
      </c>
      <c r="E18" s="18" t="s">
        <v>387</v>
      </c>
      <c r="F18" s="19" t="s">
        <v>388</v>
      </c>
    </row>
    <row r="19" ht="20.25" customHeight="1" spans="1:6">
      <c r="A19" s="279" t="s">
        <v>398</v>
      </c>
      <c r="B19" s="277" t="s">
        <v>399</v>
      </c>
      <c r="C19" s="22">
        <v>349900</v>
      </c>
      <c r="D19" s="278">
        <v>319200</v>
      </c>
      <c r="E19" s="24">
        <f>1-D19/C19</f>
        <v>0.0877393541011717</v>
      </c>
      <c r="F19" s="30" t="s">
        <v>391</v>
      </c>
    </row>
    <row r="20" ht="20.25" customHeight="1" spans="1:6">
      <c r="A20" s="280"/>
      <c r="B20" s="277" t="s">
        <v>400</v>
      </c>
      <c r="C20" s="22">
        <v>399900</v>
      </c>
      <c r="D20" s="278">
        <v>364800</v>
      </c>
      <c r="E20" s="24">
        <f>1-D20/C20</f>
        <v>0.0877719429857464</v>
      </c>
      <c r="F20" s="163"/>
    </row>
    <row r="21" ht="20.25" customHeight="1" spans="1:6">
      <c r="A21" s="280"/>
      <c r="B21" s="277" t="s">
        <v>401</v>
      </c>
      <c r="C21" s="22">
        <v>449900</v>
      </c>
      <c r="D21" s="278">
        <v>410400</v>
      </c>
      <c r="E21" s="24">
        <f>1-D21/C21</f>
        <v>0.0877972882862859</v>
      </c>
      <c r="F21" s="163"/>
    </row>
    <row r="22" ht="162.5" customHeight="1" spans="1:6">
      <c r="A22" s="150"/>
      <c r="B22" s="281" t="s">
        <v>402</v>
      </c>
      <c r="C22" s="29"/>
      <c r="D22" s="29"/>
      <c r="E22" s="29"/>
      <c r="F22" s="165"/>
    </row>
    <row r="23" ht="18" customHeight="1" spans="1:6">
      <c r="A23" s="18" t="s">
        <v>383</v>
      </c>
      <c r="B23" s="18" t="s">
        <v>384</v>
      </c>
      <c r="C23" s="18" t="s">
        <v>385</v>
      </c>
      <c r="D23" s="18" t="s">
        <v>386</v>
      </c>
      <c r="E23" s="18" t="s">
        <v>387</v>
      </c>
      <c r="F23" s="19" t="s">
        <v>388</v>
      </c>
    </row>
    <row r="24" ht="20.25" customHeight="1" spans="1:6">
      <c r="A24" s="20" t="s">
        <v>403</v>
      </c>
      <c r="B24" s="277" t="s">
        <v>404</v>
      </c>
      <c r="C24" s="22">
        <v>439900</v>
      </c>
      <c r="D24" s="278">
        <v>307500</v>
      </c>
      <c r="E24" s="24">
        <f t="shared" ref="E24:E31" si="1">1-D24/C24</f>
        <v>0.300977494885201</v>
      </c>
      <c r="F24" s="25" t="s">
        <v>405</v>
      </c>
    </row>
    <row r="25" ht="20.25" customHeight="1" spans="1:6">
      <c r="A25" s="26"/>
      <c r="B25" s="277" t="s">
        <v>406</v>
      </c>
      <c r="C25" s="22">
        <v>439900</v>
      </c>
      <c r="D25" s="278">
        <v>307500</v>
      </c>
      <c r="E25" s="24">
        <f t="shared" si="1"/>
        <v>0.300977494885201</v>
      </c>
      <c r="F25" s="25"/>
    </row>
    <row r="26" ht="20.25" customHeight="1" spans="1:6">
      <c r="A26" s="26"/>
      <c r="B26" s="277" t="s">
        <v>407</v>
      </c>
      <c r="C26" s="22">
        <v>485900</v>
      </c>
      <c r="D26" s="278">
        <v>339700</v>
      </c>
      <c r="E26" s="24">
        <f t="shared" si="1"/>
        <v>0.300884955752212</v>
      </c>
      <c r="F26" s="34"/>
    </row>
    <row r="27" ht="20.25" customHeight="1" spans="1:6">
      <c r="A27" s="26"/>
      <c r="B27" s="277" t="s">
        <v>408</v>
      </c>
      <c r="C27" s="22">
        <v>485900</v>
      </c>
      <c r="D27" s="278">
        <v>339700</v>
      </c>
      <c r="E27" s="24">
        <f t="shared" si="1"/>
        <v>0.300884955752212</v>
      </c>
      <c r="F27" s="34"/>
    </row>
    <row r="28" ht="20.25" customHeight="1" spans="1:6">
      <c r="A28" s="26"/>
      <c r="B28" s="277" t="s">
        <v>409</v>
      </c>
      <c r="C28" s="22">
        <v>505900</v>
      </c>
      <c r="D28" s="278">
        <v>353700</v>
      </c>
      <c r="E28" s="24">
        <f t="shared" si="1"/>
        <v>0.300849970349871</v>
      </c>
      <c r="F28" s="34"/>
    </row>
    <row r="29" ht="20.25" customHeight="1" spans="1:6">
      <c r="A29" s="26"/>
      <c r="B29" s="277" t="s">
        <v>410</v>
      </c>
      <c r="C29" s="22">
        <v>505900</v>
      </c>
      <c r="D29" s="278">
        <v>353700</v>
      </c>
      <c r="E29" s="24">
        <f t="shared" si="1"/>
        <v>0.300849970349871</v>
      </c>
      <c r="F29" s="34"/>
    </row>
    <row r="30" ht="20.25" customHeight="1" spans="1:6">
      <c r="A30" s="26"/>
      <c r="B30" s="277" t="s">
        <v>411</v>
      </c>
      <c r="C30" s="22">
        <v>525900</v>
      </c>
      <c r="D30" s="278">
        <v>367700</v>
      </c>
      <c r="E30" s="24">
        <f t="shared" si="1"/>
        <v>0.300817645940293</v>
      </c>
      <c r="F30" s="34"/>
    </row>
    <row r="31" ht="20.25" customHeight="1" spans="1:6">
      <c r="A31" s="26"/>
      <c r="B31" s="277" t="s">
        <v>412</v>
      </c>
      <c r="C31" s="22">
        <v>525900</v>
      </c>
      <c r="D31" s="278">
        <v>367700</v>
      </c>
      <c r="E31" s="24">
        <f t="shared" si="1"/>
        <v>0.300817645940293</v>
      </c>
      <c r="F31" s="34"/>
    </row>
    <row r="32" ht="191.9" customHeight="1" spans="1:6">
      <c r="A32" s="28"/>
      <c r="B32" s="282" t="s">
        <v>413</v>
      </c>
      <c r="C32" s="29"/>
      <c r="D32" s="29"/>
      <c r="E32" s="29"/>
      <c r="F32" s="34"/>
    </row>
    <row r="33" ht="18" customHeight="1" spans="1:6">
      <c r="A33" s="18" t="s">
        <v>383</v>
      </c>
      <c r="B33" s="18" t="s">
        <v>384</v>
      </c>
      <c r="C33" s="18" t="s">
        <v>385</v>
      </c>
      <c r="D33" s="18" t="s">
        <v>386</v>
      </c>
      <c r="E33" s="18" t="s">
        <v>387</v>
      </c>
      <c r="F33" s="19" t="s">
        <v>388</v>
      </c>
    </row>
    <row r="34" s="3" customFormat="1" ht="20.25" customHeight="1" spans="1:6">
      <c r="A34" s="20" t="s">
        <v>414</v>
      </c>
      <c r="B34" s="277" t="s">
        <v>415</v>
      </c>
      <c r="C34" s="22">
        <v>319900</v>
      </c>
      <c r="D34" s="278">
        <v>231700</v>
      </c>
      <c r="E34" s="144">
        <f t="shared" ref="E34:E38" si="2">1-D34/C34</f>
        <v>0.275711159737418</v>
      </c>
      <c r="F34" s="36" t="s">
        <v>405</v>
      </c>
    </row>
    <row r="35" s="3" customFormat="1" ht="20.25" customHeight="1" spans="1:6">
      <c r="A35" s="26"/>
      <c r="B35" s="277" t="s">
        <v>416</v>
      </c>
      <c r="C35" s="22">
        <v>359900</v>
      </c>
      <c r="D35" s="278">
        <v>260600</v>
      </c>
      <c r="E35" s="144">
        <f t="shared" si="2"/>
        <v>0.275909974993054</v>
      </c>
      <c r="F35" s="37"/>
    </row>
    <row r="36" s="3" customFormat="1" ht="20.25" customHeight="1" spans="1:6">
      <c r="A36" s="26"/>
      <c r="B36" s="277" t="s">
        <v>417</v>
      </c>
      <c r="C36" s="22">
        <v>339900</v>
      </c>
      <c r="D36" s="278">
        <v>236600</v>
      </c>
      <c r="E36" s="144">
        <f t="shared" si="2"/>
        <v>0.303912915563401</v>
      </c>
      <c r="F36" s="37"/>
    </row>
    <row r="37" s="3" customFormat="1" ht="20.25" customHeight="1" spans="1:6">
      <c r="A37" s="26"/>
      <c r="B37" s="277" t="s">
        <v>418</v>
      </c>
      <c r="C37" s="22">
        <v>369900</v>
      </c>
      <c r="D37" s="278">
        <v>257500</v>
      </c>
      <c r="E37" s="144">
        <f t="shared" si="2"/>
        <v>0.303865909705326</v>
      </c>
      <c r="F37" s="37"/>
    </row>
    <row r="38" s="3" customFormat="1" ht="20.25" customHeight="1" spans="1:6">
      <c r="A38" s="26"/>
      <c r="B38" s="277" t="s">
        <v>419</v>
      </c>
      <c r="C38" s="22">
        <v>399900</v>
      </c>
      <c r="D38" s="278">
        <v>278400</v>
      </c>
      <c r="E38" s="144">
        <f t="shared" si="2"/>
        <v>0.303825956489122</v>
      </c>
      <c r="F38" s="37"/>
    </row>
    <row r="39" s="3" customFormat="1" ht="169.5" customHeight="1" spans="1:6">
      <c r="A39" s="28"/>
      <c r="B39" s="281" t="s">
        <v>420</v>
      </c>
      <c r="C39" s="29"/>
      <c r="D39" s="29"/>
      <c r="E39" s="29"/>
      <c r="F39" s="283"/>
    </row>
    <row r="40" ht="18" customHeight="1" spans="1:6">
      <c r="A40" s="18" t="s">
        <v>383</v>
      </c>
      <c r="B40" s="18" t="s">
        <v>384</v>
      </c>
      <c r="C40" s="18" t="s">
        <v>385</v>
      </c>
      <c r="D40" s="18" t="s">
        <v>386</v>
      </c>
      <c r="E40" s="18" t="s">
        <v>387</v>
      </c>
      <c r="F40" s="19" t="s">
        <v>388</v>
      </c>
    </row>
    <row r="41" ht="20.25" customHeight="1" spans="1:6">
      <c r="A41" s="20" t="s">
        <v>421</v>
      </c>
      <c r="B41" s="277" t="s">
        <v>422</v>
      </c>
      <c r="C41" s="22">
        <v>288900</v>
      </c>
      <c r="D41" s="278">
        <v>202000</v>
      </c>
      <c r="E41" s="144">
        <f t="shared" ref="E41:E46" si="3">1-D41/C41</f>
        <v>0.30079612322603</v>
      </c>
      <c r="F41" s="25" t="s">
        <v>391</v>
      </c>
    </row>
    <row r="42" ht="20.25" customHeight="1" spans="1:6">
      <c r="A42" s="26"/>
      <c r="B42" s="277" t="s">
        <v>423</v>
      </c>
      <c r="C42" s="22">
        <v>316900</v>
      </c>
      <c r="D42" s="278">
        <v>221600</v>
      </c>
      <c r="E42" s="144">
        <f t="shared" si="3"/>
        <v>0.300725781003471</v>
      </c>
      <c r="F42" s="34"/>
    </row>
    <row r="43" ht="20.25" customHeight="1" spans="1:6">
      <c r="A43" s="26"/>
      <c r="B43" s="277" t="s">
        <v>424</v>
      </c>
      <c r="C43" s="22">
        <v>316900</v>
      </c>
      <c r="D43" s="278">
        <v>221600</v>
      </c>
      <c r="E43" s="144">
        <f t="shared" si="3"/>
        <v>0.300725781003471</v>
      </c>
      <c r="F43" s="34"/>
    </row>
    <row r="44" ht="20.25" customHeight="1" spans="1:6">
      <c r="A44" s="26"/>
      <c r="B44" s="277" t="s">
        <v>425</v>
      </c>
      <c r="C44" s="22">
        <v>349900</v>
      </c>
      <c r="D44" s="278">
        <v>244600</v>
      </c>
      <c r="E44" s="144">
        <f t="shared" si="3"/>
        <v>0.300943126607602</v>
      </c>
      <c r="F44" s="34"/>
    </row>
    <row r="45" ht="20.25" customHeight="1" spans="1:6">
      <c r="A45" s="26"/>
      <c r="B45" s="277" t="s">
        <v>426</v>
      </c>
      <c r="C45" s="22">
        <v>349900</v>
      </c>
      <c r="D45" s="278">
        <v>244600</v>
      </c>
      <c r="E45" s="144">
        <f t="shared" si="3"/>
        <v>0.300943126607602</v>
      </c>
      <c r="F45" s="34"/>
    </row>
    <row r="46" ht="20.25" customHeight="1" spans="1:6">
      <c r="A46" s="26"/>
      <c r="B46" s="277" t="s">
        <v>427</v>
      </c>
      <c r="C46" s="22">
        <v>409900</v>
      </c>
      <c r="D46" s="278">
        <v>286600</v>
      </c>
      <c r="E46" s="144">
        <f t="shared" si="3"/>
        <v>0.300805074408392</v>
      </c>
      <c r="F46" s="34"/>
    </row>
    <row r="47" ht="74.15" customHeight="1" spans="1:6">
      <c r="A47" s="28"/>
      <c r="B47" s="21" t="s">
        <v>428</v>
      </c>
      <c r="C47" s="29"/>
      <c r="D47" s="29"/>
      <c r="E47" s="29"/>
      <c r="F47" s="34"/>
    </row>
    <row r="48" ht="18" customHeight="1" spans="1:6">
      <c r="A48" s="18" t="s">
        <v>383</v>
      </c>
      <c r="B48" s="18" t="s">
        <v>384</v>
      </c>
      <c r="C48" s="18" t="s">
        <v>385</v>
      </c>
      <c r="D48" s="18" t="s">
        <v>386</v>
      </c>
      <c r="E48" s="18" t="s">
        <v>387</v>
      </c>
      <c r="F48" s="19" t="s">
        <v>388</v>
      </c>
    </row>
    <row r="49" ht="20.25" customHeight="1" spans="1:6">
      <c r="A49" s="26" t="s">
        <v>429</v>
      </c>
      <c r="B49" s="277" t="s">
        <v>430</v>
      </c>
      <c r="C49" s="22">
        <v>259900</v>
      </c>
      <c r="D49" s="278">
        <v>207700</v>
      </c>
      <c r="E49" s="144">
        <f t="shared" ref="E49:E51" si="4">1-D49/C49</f>
        <v>0.20084647941516</v>
      </c>
      <c r="F49" s="36" t="s">
        <v>405</v>
      </c>
    </row>
    <row r="50" ht="20.25" customHeight="1" spans="1:6">
      <c r="A50" s="26"/>
      <c r="B50" s="277" t="s">
        <v>431</v>
      </c>
      <c r="C50" s="22">
        <v>279900</v>
      </c>
      <c r="D50" s="278">
        <v>223700</v>
      </c>
      <c r="E50" s="144">
        <f t="shared" si="4"/>
        <v>0.200785994998214</v>
      </c>
      <c r="F50" s="284"/>
    </row>
    <row r="51" ht="20.25" customHeight="1" spans="1:6">
      <c r="A51" s="26"/>
      <c r="B51" s="277" t="s">
        <v>432</v>
      </c>
      <c r="C51" s="22">
        <v>363900</v>
      </c>
      <c r="D51" s="278">
        <v>290800</v>
      </c>
      <c r="E51" s="144">
        <f t="shared" si="4"/>
        <v>0.200879362462215</v>
      </c>
      <c r="F51" s="284"/>
    </row>
    <row r="52" ht="65.5" customHeight="1" spans="1:6">
      <c r="A52" s="28"/>
      <c r="B52" s="21" t="s">
        <v>433</v>
      </c>
      <c r="C52" s="29"/>
      <c r="D52" s="29"/>
      <c r="E52" s="29"/>
      <c r="F52" s="285"/>
    </row>
    <row r="53" ht="18" customHeight="1" spans="1:6">
      <c r="A53" s="18" t="s">
        <v>383</v>
      </c>
      <c r="B53" s="18" t="s">
        <v>384</v>
      </c>
      <c r="C53" s="18" t="s">
        <v>385</v>
      </c>
      <c r="D53" s="18" t="s">
        <v>386</v>
      </c>
      <c r="E53" s="18" t="s">
        <v>387</v>
      </c>
      <c r="F53" s="19" t="s">
        <v>388</v>
      </c>
    </row>
    <row r="54" s="3" customFormat="1" ht="20.25" customHeight="1" spans="1:6">
      <c r="A54" s="166" t="s">
        <v>434</v>
      </c>
      <c r="B54" s="277" t="s">
        <v>435</v>
      </c>
      <c r="C54" s="22">
        <v>353900</v>
      </c>
      <c r="D54" s="278" t="s">
        <v>436</v>
      </c>
      <c r="E54" s="144" t="s">
        <v>437</v>
      </c>
      <c r="F54" s="43" t="s">
        <v>405</v>
      </c>
    </row>
    <row r="55" s="3" customFormat="1" ht="20.25" customHeight="1" spans="1:6">
      <c r="A55" s="161"/>
      <c r="B55" s="277" t="s">
        <v>438</v>
      </c>
      <c r="C55" s="22">
        <v>383900</v>
      </c>
      <c r="D55" s="278" t="s">
        <v>436</v>
      </c>
      <c r="E55" s="144" t="s">
        <v>437</v>
      </c>
      <c r="F55" s="167"/>
    </row>
    <row r="56" s="3" customFormat="1" ht="20.25" customHeight="1" spans="1:6">
      <c r="A56" s="161"/>
      <c r="B56" s="277" t="s">
        <v>439</v>
      </c>
      <c r="C56" s="22">
        <v>413900</v>
      </c>
      <c r="D56" s="278" t="s">
        <v>436</v>
      </c>
      <c r="E56" s="144" t="s">
        <v>437</v>
      </c>
      <c r="F56" s="167"/>
    </row>
    <row r="57" s="3" customFormat="1" ht="66" customHeight="1" spans="1:6">
      <c r="A57" s="164"/>
      <c r="B57" s="21" t="s">
        <v>440</v>
      </c>
      <c r="C57" s="29"/>
      <c r="D57" s="29"/>
      <c r="E57" s="29"/>
      <c r="F57" s="47"/>
    </row>
    <row r="58" s="3" customFormat="1" ht="66" hidden="1" customHeight="1" spans="1:6">
      <c r="A58" s="286"/>
      <c r="B58" s="287"/>
      <c r="C58" s="288"/>
      <c r="D58" s="288"/>
      <c r="E58" s="288"/>
      <c r="F58" s="289"/>
    </row>
    <row r="59" s="3" customFormat="1" ht="66" hidden="1" customHeight="1" spans="1:6">
      <c r="A59" s="286"/>
      <c r="B59" s="290"/>
      <c r="C59" s="291"/>
      <c r="D59" s="291"/>
      <c r="E59" s="291"/>
      <c r="F59" s="289"/>
    </row>
    <row r="60" s="3" customFormat="1" ht="66" hidden="1" customHeight="1" spans="1:6">
      <c r="A60" s="286"/>
      <c r="B60" s="290"/>
      <c r="C60" s="291"/>
      <c r="D60" s="291"/>
      <c r="E60" s="291"/>
      <c r="F60" s="289"/>
    </row>
    <row r="61" s="3" customFormat="1" ht="66" hidden="1" customHeight="1" spans="1:6">
      <c r="A61" s="286"/>
      <c r="B61" s="290"/>
      <c r="C61" s="291"/>
      <c r="D61" s="291"/>
      <c r="E61" s="291"/>
      <c r="F61" s="289"/>
    </row>
    <row r="62" s="3" customFormat="1" ht="66" hidden="1" customHeight="1" spans="1:6">
      <c r="A62" s="286"/>
      <c r="B62" s="290"/>
      <c r="C62" s="291"/>
      <c r="D62" s="291"/>
      <c r="E62" s="291"/>
      <c r="F62" s="289"/>
    </row>
    <row r="63" s="3" customFormat="1" ht="66" hidden="1" customHeight="1" spans="1:6">
      <c r="A63" s="286"/>
      <c r="B63" s="290"/>
      <c r="C63" s="291"/>
      <c r="D63" s="291"/>
      <c r="E63" s="291"/>
      <c r="F63" s="289"/>
    </row>
    <row r="64" s="3" customFormat="1" ht="66" hidden="1" customHeight="1" spans="1:6">
      <c r="A64" s="286"/>
      <c r="B64" s="290"/>
      <c r="C64" s="291"/>
      <c r="D64" s="291"/>
      <c r="E64" s="291"/>
      <c r="F64" s="289"/>
    </row>
    <row r="65" s="3" customFormat="1" ht="20.25" customHeight="1" spans="1:6">
      <c r="A65" s="184" t="s">
        <v>441</v>
      </c>
      <c r="B65" s="184"/>
      <c r="C65" s="184"/>
      <c r="D65" s="184"/>
      <c r="E65" s="184"/>
      <c r="F65" s="184"/>
    </row>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mergeCells count="26">
    <mergeCell ref="A8:F8"/>
    <mergeCell ref="A9:XFD9"/>
    <mergeCell ref="B17:E17"/>
    <mergeCell ref="B22:E22"/>
    <mergeCell ref="B32:E32"/>
    <mergeCell ref="B39:E39"/>
    <mergeCell ref="B47:E47"/>
    <mergeCell ref="B52:E52"/>
    <mergeCell ref="B57:E57"/>
    <mergeCell ref="A65:F65"/>
    <mergeCell ref="A11:A17"/>
    <mergeCell ref="A19:A22"/>
    <mergeCell ref="A24:A32"/>
    <mergeCell ref="A34:A39"/>
    <mergeCell ref="A41:A47"/>
    <mergeCell ref="A49:A52"/>
    <mergeCell ref="A54:A57"/>
    <mergeCell ref="F11:F17"/>
    <mergeCell ref="F19:F22"/>
    <mergeCell ref="F24:F32"/>
    <mergeCell ref="F34:F39"/>
    <mergeCell ref="F41:F47"/>
    <mergeCell ref="F49:F52"/>
    <mergeCell ref="F54:F57"/>
    <mergeCell ref="A1:F5"/>
    <mergeCell ref="A6:F7"/>
  </mergeCells>
  <pageMargins left="0.2" right="0.169444444444444" top="0.529861111111111" bottom="0.779861111111111" header="0.229861111111111"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G181"/>
  <sheetViews>
    <sheetView workbookViewId="0">
      <selection activeCell="A1" sqref="A1:G5"/>
    </sheetView>
  </sheetViews>
  <sheetFormatPr defaultColWidth="0" defaultRowHeight="14.25" customHeight="1" zeroHeight="1" outlineLevelCol="6"/>
  <cols>
    <col min="1" max="1" width="14.5833333333333" style="229" customWidth="1"/>
    <col min="2" max="2" width="52.8333333333333" style="229" customWidth="1"/>
    <col min="3" max="3" width="14.5833333333333" style="229" customWidth="1"/>
    <col min="4" max="4" width="22.0833333333333" style="229" customWidth="1"/>
    <col min="5" max="7" width="14.5833333333333" style="229" customWidth="1"/>
    <col min="8" max="9" width="0" style="229" hidden="1" customWidth="1"/>
    <col min="10" max="16384" width="9.58333333333333" style="229" hidden="1"/>
  </cols>
  <sheetData>
    <row r="1" ht="18.75" customHeight="1" spans="1:7">
      <c r="A1" s="230" t="s">
        <v>442</v>
      </c>
      <c r="B1" s="231"/>
      <c r="C1" s="231"/>
      <c r="D1" s="231"/>
      <c r="E1" s="231"/>
      <c r="F1" s="231"/>
      <c r="G1" s="232"/>
    </row>
    <row r="2" ht="18.75" customHeight="1" spans="1:7">
      <c r="A2" s="233"/>
      <c r="B2" s="234"/>
      <c r="C2" s="234"/>
      <c r="D2" s="234"/>
      <c r="E2" s="234"/>
      <c r="F2" s="234"/>
      <c r="G2" s="235"/>
    </row>
    <row r="3" ht="18.75" customHeight="1" spans="1:7">
      <c r="A3" s="233"/>
      <c r="B3" s="234"/>
      <c r="C3" s="234"/>
      <c r="D3" s="234"/>
      <c r="E3" s="234"/>
      <c r="F3" s="234"/>
      <c r="G3" s="235"/>
    </row>
    <row r="4" ht="18.75" customHeight="1" spans="1:7">
      <c r="A4" s="233"/>
      <c r="B4" s="234"/>
      <c r="C4" s="234"/>
      <c r="D4" s="234"/>
      <c r="E4" s="234"/>
      <c r="F4" s="234"/>
      <c r="G4" s="235"/>
    </row>
    <row r="5" ht="18.75" customHeight="1" spans="1:7">
      <c r="A5" s="233"/>
      <c r="B5" s="234"/>
      <c r="C5" s="234"/>
      <c r="D5" s="234"/>
      <c r="E5" s="234"/>
      <c r="F5" s="234"/>
      <c r="G5" s="235"/>
    </row>
    <row r="6" customHeight="1" spans="1:7">
      <c r="A6" s="236" t="s">
        <v>443</v>
      </c>
      <c r="B6" s="237"/>
      <c r="C6" s="237"/>
      <c r="D6" s="237"/>
      <c r="E6" s="237"/>
      <c r="F6" s="237"/>
      <c r="G6" s="238"/>
    </row>
    <row r="7" ht="27" customHeight="1" spans="1:7">
      <c r="A7" s="236"/>
      <c r="B7" s="237"/>
      <c r="C7" s="237"/>
      <c r="D7" s="237"/>
      <c r="E7" s="237"/>
      <c r="F7" s="237"/>
      <c r="G7" s="238"/>
    </row>
    <row r="8" ht="4.5" customHeight="1" spans="1:7">
      <c r="A8" s="239"/>
      <c r="B8" s="240"/>
      <c r="C8" s="240"/>
      <c r="D8" s="240"/>
      <c r="E8" s="240"/>
      <c r="F8" s="240"/>
      <c r="G8" s="241"/>
    </row>
    <row r="9" customHeight="1" spans="1:7">
      <c r="A9" s="242"/>
      <c r="G9" s="243"/>
    </row>
    <row r="10" ht="18" customHeight="1" spans="1:7">
      <c r="A10" s="244" t="s">
        <v>383</v>
      </c>
      <c r="B10" s="244" t="s">
        <v>384</v>
      </c>
      <c r="C10" s="244" t="s">
        <v>385</v>
      </c>
      <c r="D10" s="244" t="s">
        <v>444</v>
      </c>
      <c r="E10" s="244" t="s">
        <v>386</v>
      </c>
      <c r="F10" s="244" t="s">
        <v>387</v>
      </c>
      <c r="G10" s="245" t="s">
        <v>388</v>
      </c>
    </row>
    <row r="11" ht="20.25" customHeight="1" spans="1:7">
      <c r="A11" s="246" t="s">
        <v>445</v>
      </c>
      <c r="B11" s="247" t="s">
        <v>446</v>
      </c>
      <c r="C11" s="248">
        <v>396900</v>
      </c>
      <c r="D11" s="248">
        <f>E11-500</f>
        <v>224685.2</v>
      </c>
      <c r="E11" s="249">
        <v>225185.2</v>
      </c>
      <c r="F11" s="250">
        <f t="shared" ref="F11:F18" si="0">1-E11/C11</f>
        <v>0.432639959687579</v>
      </c>
      <c r="G11" s="251" t="s">
        <v>391</v>
      </c>
    </row>
    <row r="12" ht="20.25" customHeight="1" spans="1:7">
      <c r="A12" s="252"/>
      <c r="B12" s="247" t="s">
        <v>447</v>
      </c>
      <c r="C12" s="248">
        <v>425900</v>
      </c>
      <c r="D12" s="248">
        <f t="shared" ref="D12:D18" si="1">E12-500</f>
        <v>254317.76</v>
      </c>
      <c r="E12" s="249">
        <v>254817.76</v>
      </c>
      <c r="F12" s="250">
        <f t="shared" si="0"/>
        <v>0.401695797135478</v>
      </c>
      <c r="G12" s="253"/>
    </row>
    <row r="13" ht="20.25" customHeight="1" spans="1:7">
      <c r="A13" s="252"/>
      <c r="B13" s="254" t="s">
        <v>448</v>
      </c>
      <c r="C13" s="248">
        <v>425900</v>
      </c>
      <c r="D13" s="248">
        <f t="shared" si="1"/>
        <v>254317.76</v>
      </c>
      <c r="E13" s="249">
        <v>254817.76</v>
      </c>
      <c r="F13" s="250">
        <f t="shared" si="0"/>
        <v>0.401695797135478</v>
      </c>
      <c r="G13" s="253"/>
    </row>
    <row r="14" ht="20.25" customHeight="1" spans="1:7">
      <c r="A14" s="252"/>
      <c r="B14" s="247" t="s">
        <v>449</v>
      </c>
      <c r="C14" s="248">
        <v>425900</v>
      </c>
      <c r="D14" s="248">
        <f t="shared" si="1"/>
        <v>262835.79</v>
      </c>
      <c r="E14" s="249">
        <v>263335.79</v>
      </c>
      <c r="F14" s="250">
        <f t="shared" si="0"/>
        <v>0.381695726696408</v>
      </c>
      <c r="G14" s="253"/>
    </row>
    <row r="15" ht="20.25" customHeight="1" spans="1:7">
      <c r="A15" s="252"/>
      <c r="B15" s="247" t="s">
        <v>450</v>
      </c>
      <c r="C15" s="248">
        <v>523900</v>
      </c>
      <c r="D15" s="248">
        <f t="shared" si="1"/>
        <v>319080.11</v>
      </c>
      <c r="E15" s="249">
        <v>319580.11</v>
      </c>
      <c r="F15" s="250">
        <f t="shared" si="0"/>
        <v>0.389997881275053</v>
      </c>
      <c r="G15" s="253"/>
    </row>
    <row r="16" ht="20.25" customHeight="1" spans="1:7">
      <c r="A16" s="252"/>
      <c r="B16" s="254" t="s">
        <v>451</v>
      </c>
      <c r="C16" s="248">
        <v>523900</v>
      </c>
      <c r="D16" s="248">
        <f t="shared" si="1"/>
        <v>319080.11</v>
      </c>
      <c r="E16" s="249">
        <v>319580.11</v>
      </c>
      <c r="F16" s="250">
        <f t="shared" si="0"/>
        <v>0.389997881275053</v>
      </c>
      <c r="G16" s="253"/>
    </row>
    <row r="17" ht="20.25" customHeight="1" spans="1:7">
      <c r="A17" s="252"/>
      <c r="B17" s="247" t="s">
        <v>452</v>
      </c>
      <c r="C17" s="248">
        <v>523900</v>
      </c>
      <c r="D17" s="248">
        <f t="shared" si="1"/>
        <v>319080.11</v>
      </c>
      <c r="E17" s="249">
        <v>319580.11</v>
      </c>
      <c r="F17" s="250">
        <f t="shared" si="0"/>
        <v>0.389997881275053</v>
      </c>
      <c r="G17" s="253"/>
    </row>
    <row r="18" ht="20.25" customHeight="1" spans="1:7">
      <c r="A18" s="252"/>
      <c r="B18" s="255" t="s">
        <v>453</v>
      </c>
      <c r="C18" s="248">
        <v>603900</v>
      </c>
      <c r="D18" s="248">
        <f t="shared" si="1"/>
        <v>392036.39</v>
      </c>
      <c r="E18" s="249">
        <v>392536.39</v>
      </c>
      <c r="F18" s="250">
        <f t="shared" si="0"/>
        <v>0.34999769829442</v>
      </c>
      <c r="G18" s="253"/>
    </row>
    <row r="19" customHeight="1" spans="1:7">
      <c r="A19" s="252"/>
      <c r="B19" s="256" t="s">
        <v>454</v>
      </c>
      <c r="C19" s="257" t="s">
        <v>455</v>
      </c>
      <c r="D19" s="258" t="s">
        <v>456</v>
      </c>
      <c r="E19" s="259" t="s">
        <v>457</v>
      </c>
      <c r="F19" s="259" t="s">
        <v>458</v>
      </c>
      <c r="G19" s="253"/>
    </row>
    <row r="20" customHeight="1" spans="1:7">
      <c r="A20" s="252"/>
      <c r="B20" s="260"/>
      <c r="C20" s="261" t="s">
        <v>459</v>
      </c>
      <c r="D20" s="262">
        <v>12</v>
      </c>
      <c r="E20" s="263">
        <v>0.1</v>
      </c>
      <c r="F20" s="264">
        <v>0</v>
      </c>
      <c r="G20" s="253"/>
    </row>
    <row r="21" customHeight="1" spans="1:7">
      <c r="A21" s="252"/>
      <c r="B21" s="260"/>
      <c r="C21" s="261"/>
      <c r="D21" s="262">
        <v>24</v>
      </c>
      <c r="E21" s="263" t="s">
        <v>460</v>
      </c>
      <c r="F21" s="264">
        <v>0</v>
      </c>
      <c r="G21" s="253"/>
    </row>
    <row r="22" customHeight="1" spans="1:7">
      <c r="A22" s="252"/>
      <c r="B22" s="260"/>
      <c r="C22" s="261"/>
      <c r="D22" s="262">
        <v>36</v>
      </c>
      <c r="E22" s="263" t="s">
        <v>461</v>
      </c>
      <c r="F22" s="264">
        <v>0</v>
      </c>
      <c r="G22" s="253"/>
    </row>
    <row r="23" customHeight="1" spans="1:7">
      <c r="A23" s="252"/>
      <c r="B23" s="260"/>
      <c r="C23" s="261"/>
      <c r="D23" s="262"/>
      <c r="E23" s="263">
        <v>0.3</v>
      </c>
      <c r="F23" s="264">
        <v>0.0606</v>
      </c>
      <c r="G23" s="253"/>
    </row>
    <row r="24" customHeight="1" spans="1:7">
      <c r="A24" s="252"/>
      <c r="B24" s="260"/>
      <c r="C24" s="261"/>
      <c r="D24" s="262">
        <v>48</v>
      </c>
      <c r="E24" s="263">
        <v>0.3</v>
      </c>
      <c r="F24" s="264">
        <v>0.1041</v>
      </c>
      <c r="G24" s="253"/>
    </row>
    <row r="25" customHeight="1" spans="1:7">
      <c r="A25" s="252"/>
      <c r="B25" s="260"/>
      <c r="C25" s="261"/>
      <c r="D25" s="262">
        <v>60</v>
      </c>
      <c r="E25" s="263">
        <v>0.3</v>
      </c>
      <c r="F25" s="264">
        <v>0.1355</v>
      </c>
      <c r="G25" s="253"/>
    </row>
    <row r="26" customHeight="1" spans="1:7">
      <c r="A26" s="252"/>
      <c r="B26" s="256" t="s">
        <v>462</v>
      </c>
      <c r="C26" s="257" t="s">
        <v>455</v>
      </c>
      <c r="D26" s="258" t="s">
        <v>456</v>
      </c>
      <c r="E26" s="259" t="s">
        <v>457</v>
      </c>
      <c r="F26" s="259" t="s">
        <v>458</v>
      </c>
      <c r="G26" s="253"/>
    </row>
    <row r="27" customHeight="1" spans="1:7">
      <c r="A27" s="252"/>
      <c r="B27" s="260"/>
      <c r="C27" s="261" t="s">
        <v>459</v>
      </c>
      <c r="D27" s="262">
        <v>12</v>
      </c>
      <c r="E27" s="263">
        <v>0.3</v>
      </c>
      <c r="F27" s="264">
        <v>0</v>
      </c>
      <c r="G27" s="253"/>
    </row>
    <row r="28" customHeight="1" spans="1:7">
      <c r="A28" s="252"/>
      <c r="B28" s="260"/>
      <c r="C28" s="261"/>
      <c r="D28" s="262">
        <v>24</v>
      </c>
      <c r="E28" s="263" t="s">
        <v>463</v>
      </c>
      <c r="F28" s="264">
        <v>0</v>
      </c>
      <c r="G28" s="253"/>
    </row>
    <row r="29" customHeight="1" spans="1:7">
      <c r="A29" s="252"/>
      <c r="B29" s="260"/>
      <c r="C29" s="261"/>
      <c r="D29" s="262">
        <v>36</v>
      </c>
      <c r="E29" s="263" t="s">
        <v>464</v>
      </c>
      <c r="F29" s="264">
        <v>0</v>
      </c>
      <c r="G29" s="253"/>
    </row>
    <row r="30" customHeight="1" spans="1:7">
      <c r="A30" s="252"/>
      <c r="B30" s="260"/>
      <c r="C30" s="261"/>
      <c r="D30" s="262"/>
      <c r="E30" s="263">
        <v>0.3</v>
      </c>
      <c r="F30" s="264">
        <v>0.0936</v>
      </c>
      <c r="G30" s="253"/>
    </row>
    <row r="31" customHeight="1" spans="1:7">
      <c r="A31" s="252"/>
      <c r="B31" s="260"/>
      <c r="C31" s="261"/>
      <c r="D31" s="262">
        <v>48</v>
      </c>
      <c r="E31" s="263">
        <v>0.3</v>
      </c>
      <c r="F31" s="264">
        <v>0.1381</v>
      </c>
      <c r="G31" s="253"/>
    </row>
    <row r="32" customHeight="1" spans="1:7">
      <c r="A32" s="252"/>
      <c r="B32" s="260"/>
      <c r="C32" s="261"/>
      <c r="D32" s="262">
        <v>60</v>
      </c>
      <c r="E32" s="263">
        <v>0.3</v>
      </c>
      <c r="F32" s="264">
        <v>0.168</v>
      </c>
      <c r="G32" s="253"/>
    </row>
    <row r="33" customHeight="1" spans="1:7">
      <c r="A33" s="252"/>
      <c r="B33" s="256" t="s">
        <v>465</v>
      </c>
      <c r="C33" s="257" t="s">
        <v>455</v>
      </c>
      <c r="D33" s="258" t="s">
        <v>456</v>
      </c>
      <c r="E33" s="259" t="s">
        <v>457</v>
      </c>
      <c r="F33" s="259" t="s">
        <v>458</v>
      </c>
      <c r="G33" s="253"/>
    </row>
    <row r="34" customHeight="1" spans="1:7">
      <c r="A34" s="252"/>
      <c r="B34" s="260"/>
      <c r="C34" s="261" t="s">
        <v>459</v>
      </c>
      <c r="D34" s="262">
        <v>12</v>
      </c>
      <c r="E34" s="263">
        <v>0.3</v>
      </c>
      <c r="F34" s="264">
        <v>0</v>
      </c>
      <c r="G34" s="253"/>
    </row>
    <row r="35" customHeight="1" spans="1:7">
      <c r="A35" s="252"/>
      <c r="B35" s="260"/>
      <c r="C35" s="261"/>
      <c r="D35" s="262">
        <v>24</v>
      </c>
      <c r="E35" s="263" t="s">
        <v>463</v>
      </c>
      <c r="F35" s="264">
        <v>0</v>
      </c>
      <c r="G35" s="253"/>
    </row>
    <row r="36" customHeight="1" spans="1:7">
      <c r="A36" s="252"/>
      <c r="B36" s="260"/>
      <c r="C36" s="261"/>
      <c r="D36" s="262">
        <v>36</v>
      </c>
      <c r="E36" s="263" t="s">
        <v>464</v>
      </c>
      <c r="F36" s="264">
        <v>0</v>
      </c>
      <c r="G36" s="253"/>
    </row>
    <row r="37" customHeight="1" spans="1:7">
      <c r="A37" s="252"/>
      <c r="B37" s="260"/>
      <c r="C37" s="261"/>
      <c r="D37" s="262"/>
      <c r="E37" s="263">
        <v>0.3</v>
      </c>
      <c r="F37" s="264">
        <v>0.0936</v>
      </c>
      <c r="G37" s="253"/>
    </row>
    <row r="38" customHeight="1" spans="1:7">
      <c r="A38" s="252"/>
      <c r="B38" s="260"/>
      <c r="C38" s="261"/>
      <c r="D38" s="262">
        <v>48</v>
      </c>
      <c r="E38" s="263">
        <v>0.3</v>
      </c>
      <c r="F38" s="264">
        <v>0.1392</v>
      </c>
      <c r="G38" s="253"/>
    </row>
    <row r="39" customHeight="1" spans="1:7">
      <c r="A39" s="252"/>
      <c r="B39" s="260"/>
      <c r="C39" s="261"/>
      <c r="D39" s="262">
        <v>60</v>
      </c>
      <c r="E39" s="263">
        <v>0.3</v>
      </c>
      <c r="F39" s="264">
        <v>0.168</v>
      </c>
      <c r="G39" s="253"/>
    </row>
    <row r="40" customHeight="1" spans="1:7">
      <c r="A40" s="252"/>
      <c r="B40" s="256" t="s">
        <v>466</v>
      </c>
      <c r="C40" s="257" t="s">
        <v>455</v>
      </c>
      <c r="D40" s="258" t="s">
        <v>456</v>
      </c>
      <c r="E40" s="259" t="s">
        <v>457</v>
      </c>
      <c r="F40" s="257" t="s">
        <v>467</v>
      </c>
      <c r="G40" s="253"/>
    </row>
    <row r="41" customHeight="1" spans="1:7">
      <c r="A41" s="252"/>
      <c r="B41" s="260"/>
      <c r="C41" s="261" t="s">
        <v>459</v>
      </c>
      <c r="D41" s="262">
        <v>12</v>
      </c>
      <c r="E41" s="263">
        <v>0.3</v>
      </c>
      <c r="F41" s="264">
        <v>0</v>
      </c>
      <c r="G41" s="253"/>
    </row>
    <row r="42" customHeight="1" spans="1:7">
      <c r="A42" s="252"/>
      <c r="B42" s="260"/>
      <c r="C42" s="261"/>
      <c r="D42" s="262">
        <v>24</v>
      </c>
      <c r="E42" s="263" t="s">
        <v>463</v>
      </c>
      <c r="F42" s="264">
        <v>0</v>
      </c>
      <c r="G42" s="253"/>
    </row>
    <row r="43" customHeight="1" spans="1:7">
      <c r="A43" s="252"/>
      <c r="B43" s="260"/>
      <c r="C43" s="261"/>
      <c r="D43" s="262">
        <v>36</v>
      </c>
      <c r="E43" s="263" t="s">
        <v>464</v>
      </c>
      <c r="F43" s="264">
        <v>0</v>
      </c>
      <c r="G43" s="253"/>
    </row>
    <row r="44" customHeight="1" spans="1:7">
      <c r="A44" s="252"/>
      <c r="B44" s="260"/>
      <c r="C44" s="261"/>
      <c r="D44" s="262"/>
      <c r="E44" s="263">
        <v>0.3</v>
      </c>
      <c r="F44" s="264">
        <v>0.0488</v>
      </c>
      <c r="G44" s="253"/>
    </row>
    <row r="45" customHeight="1" spans="1:7">
      <c r="A45" s="252"/>
      <c r="B45" s="260"/>
      <c r="C45" s="261"/>
      <c r="D45" s="262">
        <v>48</v>
      </c>
      <c r="E45" s="263">
        <v>0.3</v>
      </c>
      <c r="F45" s="264">
        <v>0.0588</v>
      </c>
      <c r="G45" s="253"/>
    </row>
    <row r="46" customHeight="1" spans="1:7">
      <c r="A46" s="252"/>
      <c r="B46" s="260"/>
      <c r="C46" s="261"/>
      <c r="D46" s="262">
        <v>60</v>
      </c>
      <c r="E46" s="263">
        <v>0.3</v>
      </c>
      <c r="F46" s="264">
        <v>0.0588</v>
      </c>
      <c r="G46" s="253"/>
    </row>
    <row r="47" ht="305" customHeight="1" spans="1:7">
      <c r="A47" s="252"/>
      <c r="B47" s="265" t="s">
        <v>468</v>
      </c>
      <c r="C47" s="266"/>
      <c r="D47" s="266"/>
      <c r="E47" s="266"/>
      <c r="F47" s="266"/>
      <c r="G47" s="253"/>
    </row>
    <row r="48" ht="18" customHeight="1" spans="1:7">
      <c r="A48" s="267" t="s">
        <v>383</v>
      </c>
      <c r="B48" s="244" t="s">
        <v>384</v>
      </c>
      <c r="C48" s="244" t="s">
        <v>385</v>
      </c>
      <c r="D48" s="244" t="s">
        <v>444</v>
      </c>
      <c r="E48" s="244" t="s">
        <v>386</v>
      </c>
      <c r="F48" s="244" t="s">
        <v>387</v>
      </c>
      <c r="G48" s="245" t="s">
        <v>388</v>
      </c>
    </row>
    <row r="49" ht="20.25" customHeight="1" spans="1:7">
      <c r="A49" s="268" t="s">
        <v>469</v>
      </c>
      <c r="B49" s="247" t="s">
        <v>470</v>
      </c>
      <c r="C49" s="248">
        <v>406900</v>
      </c>
      <c r="D49" s="248">
        <f>E49-500</f>
        <v>259916</v>
      </c>
      <c r="E49" s="249">
        <v>260416</v>
      </c>
      <c r="F49" s="269">
        <f>1-E49/C49</f>
        <v>0.36</v>
      </c>
      <c r="G49" s="251" t="s">
        <v>471</v>
      </c>
    </row>
    <row r="50" ht="20.25" customHeight="1" spans="1:7">
      <c r="A50" s="270"/>
      <c r="B50" s="247" t="s">
        <v>472</v>
      </c>
      <c r="C50" s="248">
        <v>450900</v>
      </c>
      <c r="D50" s="248">
        <f>E50-500</f>
        <v>283567</v>
      </c>
      <c r="E50" s="249">
        <v>284067</v>
      </c>
      <c r="F50" s="269">
        <f>1-E50/C50</f>
        <v>0.37</v>
      </c>
      <c r="G50" s="271"/>
    </row>
    <row r="51" ht="20.25" customHeight="1" spans="1:7">
      <c r="A51" s="270"/>
      <c r="B51" s="247" t="s">
        <v>473</v>
      </c>
      <c r="C51" s="248">
        <v>505900</v>
      </c>
      <c r="D51" s="248">
        <f t="shared" ref="D51:D53" si="2">E51-500</f>
        <v>323276</v>
      </c>
      <c r="E51" s="249">
        <v>323776</v>
      </c>
      <c r="F51" s="269">
        <f>1-E51/C51</f>
        <v>0.36</v>
      </c>
      <c r="G51" s="271"/>
    </row>
    <row r="52" ht="20.25" customHeight="1" spans="1:7">
      <c r="A52" s="270"/>
      <c r="B52" s="247" t="s">
        <v>474</v>
      </c>
      <c r="C52" s="248">
        <v>499900</v>
      </c>
      <c r="D52" s="248">
        <f t="shared" si="2"/>
        <v>334433</v>
      </c>
      <c r="E52" s="249">
        <v>334933</v>
      </c>
      <c r="F52" s="269">
        <f>1-E52/C52</f>
        <v>0.33</v>
      </c>
      <c r="G52" s="271"/>
    </row>
    <row r="53" ht="20.25" customHeight="1" spans="1:7">
      <c r="A53" s="270"/>
      <c r="B53" s="255" t="s">
        <v>475</v>
      </c>
      <c r="C53" s="248">
        <v>613900</v>
      </c>
      <c r="D53" s="248">
        <f t="shared" si="2"/>
        <v>416952</v>
      </c>
      <c r="E53" s="249">
        <v>417452</v>
      </c>
      <c r="F53" s="269">
        <f>1-E53/C53</f>
        <v>0.32</v>
      </c>
      <c r="G53" s="271"/>
    </row>
    <row r="54" customHeight="1" spans="1:7">
      <c r="A54" s="270"/>
      <c r="B54" s="256" t="s">
        <v>476</v>
      </c>
      <c r="C54" s="259" t="s">
        <v>477</v>
      </c>
      <c r="D54" s="258" t="s">
        <v>456</v>
      </c>
      <c r="E54" s="259" t="s">
        <v>457</v>
      </c>
      <c r="F54" s="259" t="s">
        <v>458</v>
      </c>
      <c r="G54" s="271"/>
    </row>
    <row r="55" customHeight="1" spans="1:7">
      <c r="A55" s="270"/>
      <c r="B55" s="260"/>
      <c r="C55" s="261" t="s">
        <v>459</v>
      </c>
      <c r="D55" s="262">
        <v>12</v>
      </c>
      <c r="E55" s="263">
        <v>0</v>
      </c>
      <c r="F55" s="264">
        <v>0</v>
      </c>
      <c r="G55" s="271"/>
    </row>
    <row r="56" customHeight="1" spans="1:7">
      <c r="A56" s="270"/>
      <c r="B56" s="260"/>
      <c r="C56" s="261"/>
      <c r="D56" s="262">
        <v>24</v>
      </c>
      <c r="E56" s="263">
        <v>0.1</v>
      </c>
      <c r="F56" s="264">
        <v>0</v>
      </c>
      <c r="G56" s="271"/>
    </row>
    <row r="57" customHeight="1" spans="1:7">
      <c r="A57" s="270"/>
      <c r="B57" s="260"/>
      <c r="C57" s="261"/>
      <c r="D57" s="262">
        <v>36</v>
      </c>
      <c r="E57" s="263" t="s">
        <v>478</v>
      </c>
      <c r="F57" s="264">
        <v>0</v>
      </c>
      <c r="G57" s="271"/>
    </row>
    <row r="58" customHeight="1" spans="1:7">
      <c r="A58" s="270"/>
      <c r="B58" s="260"/>
      <c r="C58" s="261"/>
      <c r="D58" s="262"/>
      <c r="E58" s="263">
        <v>0.3</v>
      </c>
      <c r="F58" s="264">
        <v>0.0606</v>
      </c>
      <c r="G58" s="271"/>
    </row>
    <row r="59" customHeight="1" spans="1:7">
      <c r="A59" s="270"/>
      <c r="B59" s="260"/>
      <c r="C59" s="261"/>
      <c r="D59" s="262">
        <v>48</v>
      </c>
      <c r="E59" s="263">
        <v>0.3</v>
      </c>
      <c r="F59" s="264">
        <v>0.1041</v>
      </c>
      <c r="G59" s="271"/>
    </row>
    <row r="60" customHeight="1" spans="1:7">
      <c r="A60" s="270"/>
      <c r="B60" s="260"/>
      <c r="C60" s="261"/>
      <c r="D60" s="262">
        <v>60</v>
      </c>
      <c r="E60" s="263">
        <v>0.3</v>
      </c>
      <c r="F60" s="264">
        <v>0.1355</v>
      </c>
      <c r="G60" s="271"/>
    </row>
    <row r="61" customHeight="1" spans="1:7">
      <c r="A61" s="270"/>
      <c r="B61" s="256" t="s">
        <v>479</v>
      </c>
      <c r="C61" s="259" t="s">
        <v>477</v>
      </c>
      <c r="D61" s="258" t="s">
        <v>456</v>
      </c>
      <c r="E61" s="259" t="s">
        <v>457</v>
      </c>
      <c r="F61" s="259" t="s">
        <v>458</v>
      </c>
      <c r="G61" s="271"/>
    </row>
    <row r="62" customHeight="1" spans="1:7">
      <c r="A62" s="270"/>
      <c r="B62" s="260"/>
      <c r="C62" s="261" t="s">
        <v>459</v>
      </c>
      <c r="D62" s="262">
        <v>12</v>
      </c>
      <c r="E62" s="263">
        <v>0</v>
      </c>
      <c r="F62" s="264">
        <v>0</v>
      </c>
      <c r="G62" s="271"/>
    </row>
    <row r="63" customHeight="1" spans="1:7">
      <c r="A63" s="270"/>
      <c r="B63" s="260"/>
      <c r="C63" s="261"/>
      <c r="D63" s="262">
        <v>24</v>
      </c>
      <c r="E63" s="263">
        <v>0.3</v>
      </c>
      <c r="F63" s="264">
        <v>0</v>
      </c>
      <c r="G63" s="271"/>
    </row>
    <row r="64" customHeight="1" spans="1:7">
      <c r="A64" s="270"/>
      <c r="B64" s="260"/>
      <c r="C64" s="261"/>
      <c r="D64" s="262">
        <v>36</v>
      </c>
      <c r="E64" s="263" t="s">
        <v>480</v>
      </c>
      <c r="F64" s="264">
        <v>0</v>
      </c>
      <c r="G64" s="271"/>
    </row>
    <row r="65" customHeight="1" spans="1:7">
      <c r="A65" s="270"/>
      <c r="B65" s="260"/>
      <c r="C65" s="261"/>
      <c r="D65" s="262"/>
      <c r="E65" s="263">
        <v>0.3</v>
      </c>
      <c r="F65" s="264">
        <v>0.0936</v>
      </c>
      <c r="G65" s="271"/>
    </row>
    <row r="66" customHeight="1" spans="1:7">
      <c r="A66" s="270"/>
      <c r="B66" s="260"/>
      <c r="C66" s="261"/>
      <c r="D66" s="262">
        <v>48</v>
      </c>
      <c r="E66" s="263">
        <v>0.3</v>
      </c>
      <c r="F66" s="264">
        <v>0.1381</v>
      </c>
      <c r="G66" s="271"/>
    </row>
    <row r="67" customHeight="1" spans="1:7">
      <c r="A67" s="270"/>
      <c r="B67" s="260"/>
      <c r="C67" s="261"/>
      <c r="D67" s="262">
        <v>60</v>
      </c>
      <c r="E67" s="263">
        <v>0.3</v>
      </c>
      <c r="F67" s="264">
        <v>0.168</v>
      </c>
      <c r="G67" s="271"/>
    </row>
    <row r="68" customHeight="1" spans="1:7">
      <c r="A68" s="270"/>
      <c r="B68" s="256" t="s">
        <v>481</v>
      </c>
      <c r="C68" s="259" t="s">
        <v>477</v>
      </c>
      <c r="D68" s="258" t="s">
        <v>456</v>
      </c>
      <c r="E68" s="259" t="s">
        <v>457</v>
      </c>
      <c r="F68" s="259" t="s">
        <v>458</v>
      </c>
      <c r="G68" s="271"/>
    </row>
    <row r="69" customHeight="1" spans="1:7">
      <c r="A69" s="270"/>
      <c r="B69" s="260"/>
      <c r="C69" s="261" t="s">
        <v>459</v>
      </c>
      <c r="D69" s="262">
        <v>12</v>
      </c>
      <c r="E69" s="263">
        <v>0</v>
      </c>
      <c r="F69" s="264">
        <v>0</v>
      </c>
      <c r="G69" s="271"/>
    </row>
    <row r="70" customHeight="1" spans="1:7">
      <c r="A70" s="270"/>
      <c r="B70" s="260"/>
      <c r="C70" s="261"/>
      <c r="D70" s="262">
        <v>24</v>
      </c>
      <c r="E70" s="263">
        <v>0.3</v>
      </c>
      <c r="F70" s="264">
        <v>0</v>
      </c>
      <c r="G70" s="271"/>
    </row>
    <row r="71" customHeight="1" spans="1:7">
      <c r="A71" s="270"/>
      <c r="B71" s="260"/>
      <c r="C71" s="261"/>
      <c r="D71" s="262">
        <v>36</v>
      </c>
      <c r="E71" s="263" t="s">
        <v>480</v>
      </c>
      <c r="F71" s="264">
        <v>0</v>
      </c>
      <c r="G71" s="271"/>
    </row>
    <row r="72" customHeight="1" spans="1:7">
      <c r="A72" s="270"/>
      <c r="B72" s="260"/>
      <c r="C72" s="261"/>
      <c r="D72" s="262"/>
      <c r="E72" s="263">
        <v>0.3</v>
      </c>
      <c r="F72" s="264">
        <v>0.0936</v>
      </c>
      <c r="G72" s="271"/>
    </row>
    <row r="73" customHeight="1" spans="1:7">
      <c r="A73" s="270"/>
      <c r="B73" s="260"/>
      <c r="C73" s="261"/>
      <c r="D73" s="262">
        <v>48</v>
      </c>
      <c r="E73" s="263">
        <v>0.3</v>
      </c>
      <c r="F73" s="264">
        <v>0.1392</v>
      </c>
      <c r="G73" s="271"/>
    </row>
    <row r="74" customHeight="1" spans="1:7">
      <c r="A74" s="270"/>
      <c r="B74" s="260"/>
      <c r="C74" s="261"/>
      <c r="D74" s="262">
        <v>60</v>
      </c>
      <c r="E74" s="263">
        <v>0.3</v>
      </c>
      <c r="F74" s="264">
        <v>0.168</v>
      </c>
      <c r="G74" s="271"/>
    </row>
    <row r="75" customHeight="1" spans="1:7">
      <c r="A75" s="270"/>
      <c r="B75" s="256" t="s">
        <v>482</v>
      </c>
      <c r="C75" s="259" t="s">
        <v>477</v>
      </c>
      <c r="D75" s="258" t="s">
        <v>456</v>
      </c>
      <c r="E75" s="259" t="s">
        <v>457</v>
      </c>
      <c r="F75" s="257" t="s">
        <v>467</v>
      </c>
      <c r="G75" s="271"/>
    </row>
    <row r="76" customHeight="1" spans="1:7">
      <c r="A76" s="270"/>
      <c r="B76" s="260"/>
      <c r="C76" s="261" t="s">
        <v>459</v>
      </c>
      <c r="D76" s="262">
        <v>12</v>
      </c>
      <c r="E76" s="263">
        <v>0</v>
      </c>
      <c r="F76" s="264">
        <v>0</v>
      </c>
      <c r="G76" s="271"/>
    </row>
    <row r="77" customHeight="1" spans="1:7">
      <c r="A77" s="270"/>
      <c r="B77" s="260"/>
      <c r="C77" s="261"/>
      <c r="D77" s="262">
        <v>24</v>
      </c>
      <c r="E77" s="263">
        <v>0.3</v>
      </c>
      <c r="F77" s="264">
        <v>0</v>
      </c>
      <c r="G77" s="271"/>
    </row>
    <row r="78" customHeight="1" spans="1:7">
      <c r="A78" s="270"/>
      <c r="B78" s="260"/>
      <c r="C78" s="261"/>
      <c r="D78" s="262">
        <v>36</v>
      </c>
      <c r="E78" s="263" t="s">
        <v>480</v>
      </c>
      <c r="F78" s="264">
        <v>0</v>
      </c>
      <c r="G78" s="271"/>
    </row>
    <row r="79" customHeight="1" spans="1:7">
      <c r="A79" s="270"/>
      <c r="B79" s="260"/>
      <c r="C79" s="261"/>
      <c r="D79" s="262"/>
      <c r="E79" s="263">
        <v>0.3</v>
      </c>
      <c r="F79" s="264">
        <v>0.0488</v>
      </c>
      <c r="G79" s="271"/>
    </row>
    <row r="80" customHeight="1" spans="1:7">
      <c r="A80" s="270"/>
      <c r="B80" s="260"/>
      <c r="C80" s="261"/>
      <c r="D80" s="262">
        <v>48</v>
      </c>
      <c r="E80" s="263">
        <v>0.3</v>
      </c>
      <c r="F80" s="264">
        <v>0.0588</v>
      </c>
      <c r="G80" s="271"/>
    </row>
    <row r="81" customHeight="1" spans="1:7">
      <c r="A81" s="270"/>
      <c r="B81" s="260"/>
      <c r="C81" s="261"/>
      <c r="D81" s="262">
        <v>60</v>
      </c>
      <c r="E81" s="263">
        <v>0.3</v>
      </c>
      <c r="F81" s="264">
        <v>0.0588</v>
      </c>
      <c r="G81" s="271"/>
    </row>
    <row r="82" ht="309.5" customHeight="1" spans="1:7">
      <c r="A82" s="270"/>
      <c r="B82" s="265" t="s">
        <v>483</v>
      </c>
      <c r="C82" s="272"/>
      <c r="D82" s="272"/>
      <c r="E82" s="272"/>
      <c r="F82" s="272"/>
      <c r="G82" s="271"/>
    </row>
    <row r="83" ht="18" customHeight="1" spans="1:7">
      <c r="A83" s="267" t="s">
        <v>383</v>
      </c>
      <c r="B83" s="244" t="s">
        <v>384</v>
      </c>
      <c r="C83" s="244" t="s">
        <v>385</v>
      </c>
      <c r="D83" s="244" t="s">
        <v>444</v>
      </c>
      <c r="E83" s="244" t="s">
        <v>386</v>
      </c>
      <c r="F83" s="244" t="s">
        <v>387</v>
      </c>
      <c r="G83" s="245" t="s">
        <v>388</v>
      </c>
    </row>
    <row r="84" ht="20.25" customHeight="1" spans="1:7">
      <c r="A84" s="268" t="s">
        <v>484</v>
      </c>
      <c r="B84" s="254" t="s">
        <v>485</v>
      </c>
      <c r="C84" s="248">
        <v>306900</v>
      </c>
      <c r="D84" s="248">
        <f>E84-500</f>
        <v>195916</v>
      </c>
      <c r="E84" s="249">
        <v>196416</v>
      </c>
      <c r="F84" s="269">
        <f>1-E84/C84</f>
        <v>0.36</v>
      </c>
      <c r="G84" s="251" t="s">
        <v>405</v>
      </c>
    </row>
    <row r="85" ht="20.25" customHeight="1" spans="1:7">
      <c r="A85" s="268"/>
      <c r="B85" s="254" t="s">
        <v>486</v>
      </c>
      <c r="C85" s="248">
        <v>339800</v>
      </c>
      <c r="D85" s="248">
        <f>E85-500</f>
        <v>203380</v>
      </c>
      <c r="E85" s="249">
        <v>203880</v>
      </c>
      <c r="F85" s="269">
        <f>1-E85/C85</f>
        <v>0.4</v>
      </c>
      <c r="G85" s="251"/>
    </row>
    <row r="86" ht="20.25" customHeight="1" spans="1:7">
      <c r="A86" s="268"/>
      <c r="B86" s="254" t="s">
        <v>487</v>
      </c>
      <c r="C86" s="248">
        <v>339800</v>
      </c>
      <c r="D86" s="248">
        <f>E86-500</f>
        <v>203380</v>
      </c>
      <c r="E86" s="249">
        <v>203880</v>
      </c>
      <c r="F86" s="269">
        <f>1-E86/C86</f>
        <v>0.4</v>
      </c>
      <c r="G86" s="251"/>
    </row>
    <row r="87" ht="20.25" customHeight="1" spans="1:7">
      <c r="A87" s="268"/>
      <c r="B87" s="254" t="s">
        <v>488</v>
      </c>
      <c r="C87" s="248">
        <v>384900</v>
      </c>
      <c r="D87" s="248">
        <f>E87-500</f>
        <v>230440</v>
      </c>
      <c r="E87" s="249">
        <v>230940</v>
      </c>
      <c r="F87" s="269">
        <f>1-E87/C87</f>
        <v>0.4</v>
      </c>
      <c r="G87" s="251"/>
    </row>
    <row r="88" customHeight="1" spans="1:7">
      <c r="A88" s="268"/>
      <c r="B88" s="256" t="s">
        <v>489</v>
      </c>
      <c r="C88" s="259" t="s">
        <v>477</v>
      </c>
      <c r="D88" s="258" t="s">
        <v>456</v>
      </c>
      <c r="E88" s="259" t="s">
        <v>457</v>
      </c>
      <c r="F88" s="259" t="s">
        <v>458</v>
      </c>
      <c r="G88" s="251"/>
    </row>
    <row r="89" customHeight="1" spans="1:7">
      <c r="A89" s="268"/>
      <c r="B89" s="260"/>
      <c r="C89" s="261" t="s">
        <v>490</v>
      </c>
      <c r="D89" s="262">
        <v>12</v>
      </c>
      <c r="E89" s="263">
        <v>0.1</v>
      </c>
      <c r="F89" s="264">
        <v>0.035</v>
      </c>
      <c r="G89" s="251"/>
    </row>
    <row r="90" customHeight="1" spans="1:7">
      <c r="A90" s="268"/>
      <c r="B90" s="260"/>
      <c r="C90" s="261"/>
      <c r="D90" s="262">
        <v>24</v>
      </c>
      <c r="E90" s="263">
        <v>0.1</v>
      </c>
      <c r="F90" s="264">
        <v>0.07</v>
      </c>
      <c r="G90" s="251"/>
    </row>
    <row r="91" customHeight="1" spans="1:7">
      <c r="A91" s="268"/>
      <c r="B91" s="260"/>
      <c r="C91" s="261"/>
      <c r="D91" s="262">
        <v>36</v>
      </c>
      <c r="E91" s="263">
        <v>0.1</v>
      </c>
      <c r="F91" s="264">
        <v>0.082</v>
      </c>
      <c r="G91" s="251"/>
    </row>
    <row r="92" customHeight="1" spans="1:7">
      <c r="A92" s="268"/>
      <c r="B92" s="260"/>
      <c r="C92" s="261"/>
      <c r="D92" s="262">
        <v>48</v>
      </c>
      <c r="E92" s="263">
        <v>0.1</v>
      </c>
      <c r="F92" s="264">
        <v>0.111</v>
      </c>
      <c r="G92" s="251"/>
    </row>
    <row r="93" customHeight="1" spans="1:7">
      <c r="A93" s="268"/>
      <c r="B93" s="260"/>
      <c r="C93" s="261"/>
      <c r="D93" s="262">
        <v>60</v>
      </c>
      <c r="E93" s="263">
        <v>0.1</v>
      </c>
      <c r="F93" s="264">
        <v>0.1425</v>
      </c>
      <c r="G93" s="251"/>
    </row>
    <row r="94" ht="264" customHeight="1" spans="1:7">
      <c r="A94" s="268"/>
      <c r="B94" s="254" t="s">
        <v>491</v>
      </c>
      <c r="C94" s="254"/>
      <c r="D94" s="254"/>
      <c r="E94" s="254"/>
      <c r="F94" s="254"/>
      <c r="G94" s="251"/>
    </row>
    <row r="95" ht="18" customHeight="1" spans="1:7">
      <c r="A95" s="267" t="s">
        <v>383</v>
      </c>
      <c r="B95" s="244" t="s">
        <v>384</v>
      </c>
      <c r="C95" s="244" t="s">
        <v>385</v>
      </c>
      <c r="D95" s="244" t="s">
        <v>444</v>
      </c>
      <c r="E95" s="244" t="s">
        <v>386</v>
      </c>
      <c r="F95" s="244" t="s">
        <v>387</v>
      </c>
      <c r="G95" s="245" t="s">
        <v>388</v>
      </c>
    </row>
    <row r="96" ht="20.25" customHeight="1" spans="1:7">
      <c r="A96" s="268" t="s">
        <v>492</v>
      </c>
      <c r="B96" s="254" t="s">
        <v>493</v>
      </c>
      <c r="C96" s="248">
        <v>269800</v>
      </c>
      <c r="D96" s="248">
        <f>E96-500</f>
        <v>174870</v>
      </c>
      <c r="E96" s="249">
        <v>175370</v>
      </c>
      <c r="F96" s="269">
        <f t="shared" ref="F96:F100" si="3">1-E96/C96</f>
        <v>0.35</v>
      </c>
      <c r="G96" s="251" t="s">
        <v>391</v>
      </c>
    </row>
    <row r="97" ht="20.25" customHeight="1" spans="1:7">
      <c r="A97" s="268"/>
      <c r="B97" s="254" t="s">
        <v>494</v>
      </c>
      <c r="C97" s="248">
        <v>286800</v>
      </c>
      <c r="D97" s="248">
        <f>E97-500</f>
        <v>188788</v>
      </c>
      <c r="E97" s="249">
        <v>189288</v>
      </c>
      <c r="F97" s="269">
        <f t="shared" si="3"/>
        <v>0.34</v>
      </c>
      <c r="G97" s="251"/>
    </row>
    <row r="98" ht="20.25" customHeight="1" spans="1:7">
      <c r="A98" s="268"/>
      <c r="B98" s="254" t="s">
        <v>495</v>
      </c>
      <c r="C98" s="248">
        <v>286800</v>
      </c>
      <c r="D98" s="248">
        <f>E98-500</f>
        <v>188788</v>
      </c>
      <c r="E98" s="249">
        <v>189288</v>
      </c>
      <c r="F98" s="269">
        <f t="shared" si="3"/>
        <v>0.34</v>
      </c>
      <c r="G98" s="251"/>
    </row>
    <row r="99" ht="20.25" customHeight="1" spans="1:7">
      <c r="A99" s="268"/>
      <c r="B99" s="254" t="s">
        <v>496</v>
      </c>
      <c r="C99" s="248">
        <v>318800</v>
      </c>
      <c r="D99" s="248">
        <f>E99-500</f>
        <v>219472</v>
      </c>
      <c r="E99" s="249">
        <v>219972</v>
      </c>
      <c r="F99" s="269">
        <f t="shared" si="3"/>
        <v>0.31</v>
      </c>
      <c r="G99" s="251"/>
    </row>
    <row r="100" ht="20.25" customHeight="1" spans="1:7">
      <c r="A100" s="268"/>
      <c r="B100" s="254" t="s">
        <v>497</v>
      </c>
      <c r="C100" s="248">
        <v>354800</v>
      </c>
      <c r="D100" s="248">
        <f t="shared" ref="D100" si="4">E100-500</f>
        <v>244312</v>
      </c>
      <c r="E100" s="249">
        <v>244812</v>
      </c>
      <c r="F100" s="269">
        <f t="shared" si="3"/>
        <v>0.31</v>
      </c>
      <c r="G100" s="251"/>
    </row>
    <row r="101" customHeight="1" spans="1:7">
      <c r="A101" s="268"/>
      <c r="B101" s="256" t="s">
        <v>498</v>
      </c>
      <c r="C101" s="259" t="s">
        <v>477</v>
      </c>
      <c r="D101" s="258" t="s">
        <v>456</v>
      </c>
      <c r="E101" s="259" t="s">
        <v>457</v>
      </c>
      <c r="F101" s="259" t="s">
        <v>458</v>
      </c>
      <c r="G101" s="251"/>
    </row>
    <row r="102" customHeight="1" spans="1:7">
      <c r="A102" s="268"/>
      <c r="B102" s="260"/>
      <c r="C102" s="261" t="s">
        <v>459</v>
      </c>
      <c r="D102" s="262">
        <v>12</v>
      </c>
      <c r="E102" s="263">
        <v>0</v>
      </c>
      <c r="F102" s="264">
        <v>0</v>
      </c>
      <c r="G102" s="251"/>
    </row>
    <row r="103" customHeight="1" spans="1:7">
      <c r="A103" s="268"/>
      <c r="B103" s="260"/>
      <c r="C103" s="261"/>
      <c r="D103" s="262">
        <v>24</v>
      </c>
      <c r="E103" s="263">
        <v>0.2</v>
      </c>
      <c r="F103" s="264">
        <v>0</v>
      </c>
      <c r="G103" s="251"/>
    </row>
    <row r="104" customHeight="1" spans="1:7">
      <c r="A104" s="268"/>
      <c r="B104" s="260"/>
      <c r="C104" s="261"/>
      <c r="D104" s="262">
        <v>36</v>
      </c>
      <c r="E104" s="263" t="s">
        <v>461</v>
      </c>
      <c r="F104" s="264">
        <v>0</v>
      </c>
      <c r="G104" s="251"/>
    </row>
    <row r="105" customHeight="1" spans="1:7">
      <c r="A105" s="268"/>
      <c r="B105" s="260"/>
      <c r="C105" s="261"/>
      <c r="D105" s="262"/>
      <c r="E105" s="263">
        <v>0.3</v>
      </c>
      <c r="F105" s="264">
        <v>0.0606</v>
      </c>
      <c r="G105" s="251"/>
    </row>
    <row r="106" customHeight="1" spans="1:7">
      <c r="A106" s="268"/>
      <c r="B106" s="260"/>
      <c r="C106" s="261"/>
      <c r="D106" s="262">
        <v>48</v>
      </c>
      <c r="E106" s="263">
        <v>0.3</v>
      </c>
      <c r="F106" s="264">
        <v>0.1041</v>
      </c>
      <c r="G106" s="251"/>
    </row>
    <row r="107" customHeight="1" spans="1:7">
      <c r="A107" s="268"/>
      <c r="B107" s="260"/>
      <c r="C107" s="261"/>
      <c r="D107" s="262">
        <v>60</v>
      </c>
      <c r="E107" s="263">
        <v>0.3</v>
      </c>
      <c r="F107" s="264">
        <v>0.1355</v>
      </c>
      <c r="G107" s="251"/>
    </row>
    <row r="108" customHeight="1" spans="1:7">
      <c r="A108" s="268"/>
      <c r="B108" s="256" t="s">
        <v>499</v>
      </c>
      <c r="C108" s="259" t="s">
        <v>477</v>
      </c>
      <c r="D108" s="258" t="s">
        <v>456</v>
      </c>
      <c r="E108" s="259" t="s">
        <v>457</v>
      </c>
      <c r="F108" s="259" t="s">
        <v>458</v>
      </c>
      <c r="G108" s="251"/>
    </row>
    <row r="109" customHeight="1" spans="1:7">
      <c r="A109" s="268"/>
      <c r="B109" s="260"/>
      <c r="C109" s="261" t="s">
        <v>459</v>
      </c>
      <c r="D109" s="262">
        <v>12</v>
      </c>
      <c r="E109" s="263">
        <v>0</v>
      </c>
      <c r="F109" s="264">
        <v>0</v>
      </c>
      <c r="G109" s="251"/>
    </row>
    <row r="110" customHeight="1" spans="1:7">
      <c r="A110" s="268"/>
      <c r="B110" s="260"/>
      <c r="C110" s="261"/>
      <c r="D110" s="262">
        <v>24</v>
      </c>
      <c r="E110" s="263">
        <v>0.4</v>
      </c>
      <c r="F110" s="264">
        <v>0</v>
      </c>
      <c r="G110" s="251"/>
    </row>
    <row r="111" customHeight="1" spans="1:7">
      <c r="A111" s="268"/>
      <c r="B111" s="260"/>
      <c r="C111" s="261"/>
      <c r="D111" s="262">
        <v>36</v>
      </c>
      <c r="E111" s="263" t="s">
        <v>464</v>
      </c>
      <c r="F111" s="264">
        <v>0</v>
      </c>
      <c r="G111" s="251"/>
    </row>
    <row r="112" customHeight="1" spans="1:7">
      <c r="A112" s="268"/>
      <c r="B112" s="260"/>
      <c r="C112" s="261"/>
      <c r="D112" s="262"/>
      <c r="E112" s="263">
        <v>0.3</v>
      </c>
      <c r="F112" s="264">
        <v>0.0936</v>
      </c>
      <c r="G112" s="251"/>
    </row>
    <row r="113" customHeight="1" spans="1:7">
      <c r="A113" s="268"/>
      <c r="B113" s="260"/>
      <c r="C113" s="261"/>
      <c r="D113" s="262">
        <v>48</v>
      </c>
      <c r="E113" s="263">
        <v>0.3</v>
      </c>
      <c r="F113" s="264">
        <v>0.1381</v>
      </c>
      <c r="G113" s="251"/>
    </row>
    <row r="114" customHeight="1" spans="1:7">
      <c r="A114" s="268"/>
      <c r="B114" s="260"/>
      <c r="C114" s="261"/>
      <c r="D114" s="262">
        <v>60</v>
      </c>
      <c r="E114" s="263">
        <v>0.3</v>
      </c>
      <c r="F114" s="264">
        <v>0.168</v>
      </c>
      <c r="G114" s="251"/>
    </row>
    <row r="115" customHeight="1" spans="1:7">
      <c r="A115" s="268"/>
      <c r="B115" s="256" t="s">
        <v>500</v>
      </c>
      <c r="C115" s="259" t="s">
        <v>477</v>
      </c>
      <c r="D115" s="258" t="s">
        <v>456</v>
      </c>
      <c r="E115" s="259" t="s">
        <v>457</v>
      </c>
      <c r="F115" s="259" t="s">
        <v>458</v>
      </c>
      <c r="G115" s="251"/>
    </row>
    <row r="116" customHeight="1" spans="1:7">
      <c r="A116" s="268"/>
      <c r="B116" s="260"/>
      <c r="C116" s="261" t="s">
        <v>459</v>
      </c>
      <c r="D116" s="262">
        <v>12</v>
      </c>
      <c r="E116" s="263">
        <v>0</v>
      </c>
      <c r="F116" s="264">
        <v>0</v>
      </c>
      <c r="G116" s="251"/>
    </row>
    <row r="117" customHeight="1" spans="1:7">
      <c r="A117" s="268"/>
      <c r="B117" s="260"/>
      <c r="C117" s="261"/>
      <c r="D117" s="262">
        <v>24</v>
      </c>
      <c r="E117" s="263">
        <v>0.4</v>
      </c>
      <c r="F117" s="264">
        <v>0</v>
      </c>
      <c r="G117" s="251"/>
    </row>
    <row r="118" customHeight="1" spans="1:7">
      <c r="A118" s="268"/>
      <c r="B118" s="260"/>
      <c r="C118" s="261"/>
      <c r="D118" s="262">
        <v>36</v>
      </c>
      <c r="E118" s="263" t="s">
        <v>464</v>
      </c>
      <c r="F118" s="264">
        <v>0</v>
      </c>
      <c r="G118" s="251"/>
    </row>
    <row r="119" customHeight="1" spans="1:7">
      <c r="A119" s="268"/>
      <c r="B119" s="260"/>
      <c r="C119" s="261"/>
      <c r="D119" s="262"/>
      <c r="E119" s="263">
        <v>0.3</v>
      </c>
      <c r="F119" s="264">
        <v>0.0936</v>
      </c>
      <c r="G119" s="251"/>
    </row>
    <row r="120" customHeight="1" spans="1:7">
      <c r="A120" s="268"/>
      <c r="B120" s="260"/>
      <c r="C120" s="261"/>
      <c r="D120" s="262">
        <v>48</v>
      </c>
      <c r="E120" s="263">
        <v>0.3</v>
      </c>
      <c r="F120" s="264">
        <v>0.1392</v>
      </c>
      <c r="G120" s="251"/>
    </row>
    <row r="121" customHeight="1" spans="1:7">
      <c r="A121" s="268"/>
      <c r="B121" s="260"/>
      <c r="C121" s="261"/>
      <c r="D121" s="262">
        <v>60</v>
      </c>
      <c r="E121" s="263">
        <v>0.3</v>
      </c>
      <c r="F121" s="264">
        <v>0.168</v>
      </c>
      <c r="G121" s="251"/>
    </row>
    <row r="122" customHeight="1" spans="1:7">
      <c r="A122" s="268"/>
      <c r="B122" s="256" t="s">
        <v>501</v>
      </c>
      <c r="C122" s="259" t="s">
        <v>477</v>
      </c>
      <c r="D122" s="258" t="s">
        <v>456</v>
      </c>
      <c r="E122" s="259" t="s">
        <v>457</v>
      </c>
      <c r="F122" s="257" t="s">
        <v>467</v>
      </c>
      <c r="G122" s="251"/>
    </row>
    <row r="123" customHeight="1" spans="1:7">
      <c r="A123" s="268"/>
      <c r="B123" s="260"/>
      <c r="C123" s="261" t="s">
        <v>459</v>
      </c>
      <c r="D123" s="262">
        <v>12</v>
      </c>
      <c r="E123" s="263">
        <v>0</v>
      </c>
      <c r="F123" s="264">
        <v>0</v>
      </c>
      <c r="G123" s="251"/>
    </row>
    <row r="124" customHeight="1" spans="1:7">
      <c r="A124" s="268"/>
      <c r="B124" s="260"/>
      <c r="C124" s="261"/>
      <c r="D124" s="262">
        <v>24</v>
      </c>
      <c r="E124" s="263">
        <v>0.4</v>
      </c>
      <c r="F124" s="264">
        <v>0</v>
      </c>
      <c r="G124" s="251"/>
    </row>
    <row r="125" customHeight="1" spans="1:7">
      <c r="A125" s="268"/>
      <c r="B125" s="260"/>
      <c r="C125" s="261"/>
      <c r="D125" s="262">
        <v>36</v>
      </c>
      <c r="E125" s="263" t="s">
        <v>464</v>
      </c>
      <c r="F125" s="264">
        <v>0</v>
      </c>
      <c r="G125" s="251"/>
    </row>
    <row r="126" customHeight="1" spans="1:7">
      <c r="A126" s="268"/>
      <c r="B126" s="260"/>
      <c r="C126" s="261"/>
      <c r="D126" s="262"/>
      <c r="E126" s="263">
        <v>0.3</v>
      </c>
      <c r="F126" s="264">
        <v>0.0488</v>
      </c>
      <c r="G126" s="251"/>
    </row>
    <row r="127" customHeight="1" spans="1:7">
      <c r="A127" s="268"/>
      <c r="B127" s="260"/>
      <c r="C127" s="261"/>
      <c r="D127" s="262">
        <v>48</v>
      </c>
      <c r="E127" s="263">
        <v>0.3</v>
      </c>
      <c r="F127" s="264">
        <v>0.0588</v>
      </c>
      <c r="G127" s="251"/>
    </row>
    <row r="128" customHeight="1" spans="1:7">
      <c r="A128" s="268"/>
      <c r="B128" s="260"/>
      <c r="C128" s="261"/>
      <c r="D128" s="262">
        <v>60</v>
      </c>
      <c r="E128" s="263">
        <v>0.3</v>
      </c>
      <c r="F128" s="264">
        <v>0.0588</v>
      </c>
      <c r="G128" s="251"/>
    </row>
    <row r="129" ht="119.5" customHeight="1" spans="1:7">
      <c r="A129" s="268"/>
      <c r="B129" s="273" t="s">
        <v>502</v>
      </c>
      <c r="C129" s="274"/>
      <c r="D129" s="274"/>
      <c r="E129" s="274"/>
      <c r="F129" s="274"/>
      <c r="G129" s="251"/>
    </row>
    <row r="130" hidden="1" spans="1:7">
      <c r="A130" s="275" t="s">
        <v>503</v>
      </c>
      <c r="B130" s="275"/>
      <c r="C130" s="275"/>
      <c r="D130" s="275"/>
      <c r="E130" s="275"/>
      <c r="F130" s="275"/>
      <c r="G130" s="275"/>
    </row>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customHeight="1" spans="1:7">
      <c r="A181" s="108" t="s">
        <v>504</v>
      </c>
      <c r="B181" s="223"/>
      <c r="C181" s="223"/>
      <c r="D181" s="223"/>
      <c r="E181" s="223"/>
      <c r="F181" s="223"/>
      <c r="G181" s="223"/>
    </row>
  </sheetData>
  <mergeCells count="55">
    <mergeCell ref="A8:G8"/>
    <mergeCell ref="B47:F47"/>
    <mergeCell ref="B82:F82"/>
    <mergeCell ref="B94:F94"/>
    <mergeCell ref="B129:F129"/>
    <mergeCell ref="A130:G130"/>
    <mergeCell ref="A181:G181"/>
    <mergeCell ref="A11:A47"/>
    <mergeCell ref="A49:A82"/>
    <mergeCell ref="A84:A94"/>
    <mergeCell ref="A96:A129"/>
    <mergeCell ref="B19:B25"/>
    <mergeCell ref="B26:B32"/>
    <mergeCell ref="B33:B39"/>
    <mergeCell ref="B40:B46"/>
    <mergeCell ref="B54:B60"/>
    <mergeCell ref="B61:B67"/>
    <mergeCell ref="B68:B74"/>
    <mergeCell ref="B75:B81"/>
    <mergeCell ref="B88:B93"/>
    <mergeCell ref="B101:B107"/>
    <mergeCell ref="B108:B114"/>
    <mergeCell ref="B115:B121"/>
    <mergeCell ref="B122:B128"/>
    <mergeCell ref="C20:C25"/>
    <mergeCell ref="C27:C32"/>
    <mergeCell ref="C34:C39"/>
    <mergeCell ref="C41:C46"/>
    <mergeCell ref="C55:C60"/>
    <mergeCell ref="C62:C67"/>
    <mergeCell ref="C69:C74"/>
    <mergeCell ref="C76:C81"/>
    <mergeCell ref="C89:C93"/>
    <mergeCell ref="C102:C107"/>
    <mergeCell ref="C109:C114"/>
    <mergeCell ref="C116:C121"/>
    <mergeCell ref="C123:C128"/>
    <mergeCell ref="D22:D23"/>
    <mergeCell ref="D29:D30"/>
    <mergeCell ref="D36:D37"/>
    <mergeCell ref="D43:D44"/>
    <mergeCell ref="D57:D58"/>
    <mergeCell ref="D64:D65"/>
    <mergeCell ref="D71:D72"/>
    <mergeCell ref="D78:D79"/>
    <mergeCell ref="D104:D105"/>
    <mergeCell ref="D111:D112"/>
    <mergeCell ref="D118:D119"/>
    <mergeCell ref="D125:D126"/>
    <mergeCell ref="G11:G47"/>
    <mergeCell ref="G49:G82"/>
    <mergeCell ref="G84:G94"/>
    <mergeCell ref="G96:G129"/>
    <mergeCell ref="A1:G5"/>
    <mergeCell ref="A6:G7"/>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XFD135"/>
  <sheetViews>
    <sheetView workbookViewId="0">
      <selection activeCell="A1" sqref="A1:F5"/>
    </sheetView>
  </sheetViews>
  <sheetFormatPr defaultColWidth="0" defaultRowHeight="15.75" customHeight="1" zeroHeight="1"/>
  <cols>
    <col min="1" max="1" width="13.8333333333333" style="4" customWidth="1"/>
    <col min="2" max="2" width="58.5833333333333" style="4" customWidth="1"/>
    <col min="3" max="6" width="13.8333333333333" style="4" customWidth="1"/>
    <col min="7" max="8" width="0" style="4" hidden="1" customWidth="1"/>
    <col min="9" max="16384" width="13.8333333333333" style="4" hidden="1"/>
  </cols>
  <sheetData>
    <row r="1" ht="18.65" customHeight="1" spans="1:6">
      <c r="A1" s="5" t="s">
        <v>505</v>
      </c>
      <c r="B1" s="132"/>
      <c r="C1" s="132"/>
      <c r="D1" s="132"/>
      <c r="E1" s="132"/>
      <c r="F1" s="133"/>
    </row>
    <row r="2" ht="18.65" customHeight="1" spans="1:6">
      <c r="A2" s="134"/>
      <c r="B2" s="135"/>
      <c r="C2" s="135"/>
      <c r="D2" s="135"/>
      <c r="E2" s="135"/>
      <c r="F2" s="136"/>
    </row>
    <row r="3" ht="18.65" customHeight="1" spans="1:6">
      <c r="A3" s="134"/>
      <c r="B3" s="135"/>
      <c r="C3" s="135"/>
      <c r="D3" s="135"/>
      <c r="E3" s="135"/>
      <c r="F3" s="136"/>
    </row>
    <row r="4" ht="18.65" customHeight="1" spans="1:6">
      <c r="A4" s="134"/>
      <c r="B4" s="135"/>
      <c r="C4" s="135"/>
      <c r="D4" s="135"/>
      <c r="E4" s="135"/>
      <c r="F4" s="136"/>
    </row>
    <row r="5" ht="18.65" customHeight="1" spans="1:6">
      <c r="A5" s="134"/>
      <c r="B5" s="135"/>
      <c r="C5" s="135"/>
      <c r="D5" s="135"/>
      <c r="E5" s="135"/>
      <c r="F5" s="136"/>
    </row>
    <row r="6" ht="10.5" customHeight="1" spans="1:6">
      <c r="A6" s="11"/>
      <c r="B6" s="12"/>
      <c r="C6" s="12"/>
      <c r="D6" s="12"/>
      <c r="E6" s="12"/>
      <c r="F6" s="13"/>
    </row>
    <row r="7" ht="58.5" hidden="1" customHeight="1" spans="1:6">
      <c r="A7" s="11"/>
      <c r="B7" s="12"/>
      <c r="C7" s="12"/>
      <c r="D7" s="12"/>
      <c r="E7" s="12"/>
      <c r="F7" s="13"/>
    </row>
    <row r="8" ht="4.5" customHeight="1" spans="1:6">
      <c r="A8" s="14"/>
      <c r="B8" s="15"/>
      <c r="C8" s="15"/>
      <c r="D8" s="15"/>
      <c r="E8" s="15"/>
      <c r="F8" s="16"/>
    </row>
    <row r="9" s="1" customFormat="1" ht="12" customHeight="1" spans="2:6">
      <c r="B9" s="17"/>
      <c r="C9" s="17"/>
      <c r="D9" s="17"/>
      <c r="E9" s="17"/>
      <c r="F9" s="17"/>
    </row>
    <row r="10" ht="20.25" customHeight="1" spans="1:6">
      <c r="A10" s="18" t="s">
        <v>383</v>
      </c>
      <c r="B10" s="18" t="s">
        <v>384</v>
      </c>
      <c r="C10" s="18" t="s">
        <v>385</v>
      </c>
      <c r="D10" s="18" t="s">
        <v>386</v>
      </c>
      <c r="E10" s="18" t="s">
        <v>387</v>
      </c>
      <c r="F10" s="19" t="s">
        <v>388</v>
      </c>
    </row>
    <row r="11" ht="20.25" customHeight="1" spans="1:6">
      <c r="A11" s="224" t="s">
        <v>506</v>
      </c>
      <c r="B11" s="225" t="s">
        <v>507</v>
      </c>
      <c r="C11" s="226">
        <v>418700</v>
      </c>
      <c r="D11" s="23">
        <v>314025</v>
      </c>
      <c r="E11" s="24">
        <f t="shared" ref="E11:E17" si="0">1-D11/C11</f>
        <v>0.25</v>
      </c>
      <c r="F11" s="227" t="s">
        <v>405</v>
      </c>
    </row>
    <row r="12" ht="20.25" customHeight="1" spans="1:6">
      <c r="A12" s="224"/>
      <c r="B12" s="225" t="s">
        <v>508</v>
      </c>
      <c r="C12" s="226">
        <v>468700</v>
      </c>
      <c r="D12" s="23">
        <v>351525</v>
      </c>
      <c r="E12" s="24">
        <f t="shared" si="0"/>
        <v>0.25</v>
      </c>
      <c r="F12" s="27"/>
    </row>
    <row r="13" ht="20.25" customHeight="1" spans="1:6">
      <c r="A13" s="224"/>
      <c r="B13" s="225" t="s">
        <v>509</v>
      </c>
      <c r="C13" s="226">
        <v>476700</v>
      </c>
      <c r="D13" s="23">
        <v>357525</v>
      </c>
      <c r="E13" s="24">
        <f t="shared" si="0"/>
        <v>0.25</v>
      </c>
      <c r="F13" s="27"/>
    </row>
    <row r="14" ht="20.25" customHeight="1" spans="1:6">
      <c r="A14" s="224"/>
      <c r="B14" s="225" t="s">
        <v>510</v>
      </c>
      <c r="C14" s="226">
        <v>479700</v>
      </c>
      <c r="D14" s="23">
        <v>359775</v>
      </c>
      <c r="E14" s="24">
        <f t="shared" si="0"/>
        <v>0.25</v>
      </c>
      <c r="F14" s="27"/>
    </row>
    <row r="15" ht="20.25" customHeight="1" spans="1:6">
      <c r="A15" s="224"/>
      <c r="B15" s="225" t="s">
        <v>511</v>
      </c>
      <c r="C15" s="226">
        <v>497700</v>
      </c>
      <c r="D15" s="23">
        <v>373275</v>
      </c>
      <c r="E15" s="24">
        <f t="shared" si="0"/>
        <v>0.25</v>
      </c>
      <c r="F15" s="27"/>
    </row>
    <row r="16" ht="20.25" customHeight="1" spans="1:6">
      <c r="A16" s="224"/>
      <c r="B16" s="225" t="s">
        <v>512</v>
      </c>
      <c r="C16" s="228">
        <v>497700</v>
      </c>
      <c r="D16" s="23">
        <v>373275</v>
      </c>
      <c r="E16" s="24">
        <f t="shared" si="0"/>
        <v>0.25</v>
      </c>
      <c r="F16" s="27"/>
    </row>
    <row r="17" ht="20.25" customHeight="1" spans="1:6">
      <c r="A17" s="224"/>
      <c r="B17" s="225" t="s">
        <v>513</v>
      </c>
      <c r="C17" s="228">
        <v>656200</v>
      </c>
      <c r="D17" s="23">
        <v>472464</v>
      </c>
      <c r="E17" s="24">
        <f t="shared" si="0"/>
        <v>0.28</v>
      </c>
      <c r="F17" s="27"/>
    </row>
    <row r="18" ht="185.5" customHeight="1" spans="1:6">
      <c r="A18" s="224"/>
      <c r="B18" s="178" t="s">
        <v>514</v>
      </c>
      <c r="C18" s="178"/>
      <c r="D18" s="178"/>
      <c r="E18" s="178"/>
      <c r="F18" s="27"/>
    </row>
    <row r="19" ht="20.25" customHeight="1" spans="1:6">
      <c r="A19" s="18" t="s">
        <v>383</v>
      </c>
      <c r="B19" s="18" t="s">
        <v>384</v>
      </c>
      <c r="C19" s="18" t="s">
        <v>385</v>
      </c>
      <c r="D19" s="18" t="s">
        <v>386</v>
      </c>
      <c r="E19" s="18" t="s">
        <v>387</v>
      </c>
      <c r="F19" s="19" t="s">
        <v>388</v>
      </c>
    </row>
    <row r="20" ht="20.25" customHeight="1" spans="1:6">
      <c r="A20" s="20" t="s">
        <v>515</v>
      </c>
      <c r="B20" s="78" t="s">
        <v>516</v>
      </c>
      <c r="C20" s="71">
        <v>467600</v>
      </c>
      <c r="D20" s="72">
        <v>315630</v>
      </c>
      <c r="E20" s="24">
        <f>1-D20/C20</f>
        <v>0.325</v>
      </c>
      <c r="F20" s="36" t="s">
        <v>391</v>
      </c>
    </row>
    <row r="21" ht="20.25" customHeight="1" spans="1:6">
      <c r="A21" s="26"/>
      <c r="B21" s="78" t="s">
        <v>517</v>
      </c>
      <c r="C21" s="71">
        <v>537600</v>
      </c>
      <c r="D21" s="72">
        <v>389760</v>
      </c>
      <c r="E21" s="24">
        <f t="shared" ref="E21:E24" si="1">1-D21/C21</f>
        <v>0.275</v>
      </c>
      <c r="F21" s="37"/>
    </row>
    <row r="22" ht="20.25" customHeight="1" spans="1:6">
      <c r="A22" s="26"/>
      <c r="B22" s="78" t="s">
        <v>518</v>
      </c>
      <c r="C22" s="71">
        <v>566100</v>
      </c>
      <c r="D22" s="72">
        <v>410423</v>
      </c>
      <c r="E22" s="24">
        <f t="shared" si="1"/>
        <v>0.274999116763823</v>
      </c>
      <c r="F22" s="37"/>
    </row>
    <row r="23" ht="20.25" customHeight="1" spans="1:6">
      <c r="A23" s="26"/>
      <c r="B23" s="78" t="s">
        <v>519</v>
      </c>
      <c r="C23" s="71">
        <v>558600</v>
      </c>
      <c r="D23" s="72">
        <v>407778</v>
      </c>
      <c r="E23" s="24">
        <f t="shared" si="1"/>
        <v>0.27</v>
      </c>
      <c r="F23" s="37"/>
    </row>
    <row r="24" ht="20.25" customHeight="1" spans="1:6">
      <c r="A24" s="26"/>
      <c r="B24" s="78" t="s">
        <v>520</v>
      </c>
      <c r="C24" s="71">
        <v>610600</v>
      </c>
      <c r="D24" s="72">
        <v>445738</v>
      </c>
      <c r="E24" s="24">
        <f t="shared" si="1"/>
        <v>0.27</v>
      </c>
      <c r="F24" s="37"/>
    </row>
    <row r="25" ht="196.5" customHeight="1" spans="1:6">
      <c r="A25" s="28"/>
      <c r="B25" s="21" t="s">
        <v>521</v>
      </c>
      <c r="C25" s="21"/>
      <c r="D25" s="21"/>
      <c r="E25" s="21"/>
      <c r="F25" s="41"/>
    </row>
    <row r="26" ht="20.25" customHeight="1" spans="1:6">
      <c r="A26" s="18" t="s">
        <v>383</v>
      </c>
      <c r="B26" s="18" t="s">
        <v>384</v>
      </c>
      <c r="C26" s="18" t="s">
        <v>385</v>
      </c>
      <c r="D26" s="18" t="s">
        <v>386</v>
      </c>
      <c r="E26" s="18" t="s">
        <v>387</v>
      </c>
      <c r="F26" s="19" t="s">
        <v>388</v>
      </c>
    </row>
    <row r="27" ht="20.25" customHeight="1" spans="1:6">
      <c r="A27" s="153" t="s">
        <v>522</v>
      </c>
      <c r="B27" s="137" t="s">
        <v>523</v>
      </c>
      <c r="C27" s="228">
        <v>298500</v>
      </c>
      <c r="D27" s="23">
        <v>226860</v>
      </c>
      <c r="E27" s="24">
        <f>1-D27/C27</f>
        <v>0.24</v>
      </c>
      <c r="F27" s="25" t="s">
        <v>391</v>
      </c>
    </row>
    <row r="28" ht="20.25" customHeight="1" spans="1:6">
      <c r="A28" s="153"/>
      <c r="B28" s="137" t="s">
        <v>524</v>
      </c>
      <c r="C28" s="228">
        <v>312500</v>
      </c>
      <c r="D28" s="23">
        <v>237500</v>
      </c>
      <c r="E28" s="24">
        <f t="shared" ref="E28:E29" si="2">1-D28/C28</f>
        <v>0.24</v>
      </c>
      <c r="F28" s="25"/>
    </row>
    <row r="29" ht="20.25" customHeight="1" spans="1:6">
      <c r="A29" s="153"/>
      <c r="B29" s="137" t="s">
        <v>525</v>
      </c>
      <c r="C29" s="228">
        <v>367500</v>
      </c>
      <c r="D29" s="23">
        <v>268275</v>
      </c>
      <c r="E29" s="24">
        <f t="shared" si="2"/>
        <v>0.27</v>
      </c>
      <c r="F29" s="25"/>
    </row>
    <row r="30" ht="217.5" customHeight="1" spans="1:6">
      <c r="A30" s="153"/>
      <c r="B30" s="185" t="s">
        <v>526</v>
      </c>
      <c r="C30" s="35"/>
      <c r="D30" s="35"/>
      <c r="E30" s="35"/>
      <c r="F30" s="34"/>
    </row>
    <row r="31" customHeight="1" spans="1:6">
      <c r="A31" s="50" t="s">
        <v>503</v>
      </c>
      <c r="B31" s="50"/>
      <c r="C31" s="50"/>
      <c r="D31" s="50"/>
      <c r="E31" s="50"/>
      <c r="F31" s="50"/>
    </row>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sheetData>
  <mergeCells count="14">
    <mergeCell ref="A8:F8"/>
    <mergeCell ref="A9:XFD9"/>
    <mergeCell ref="B18:E18"/>
    <mergeCell ref="B25:E25"/>
    <mergeCell ref="B30:E30"/>
    <mergeCell ref="A31:F31"/>
    <mergeCell ref="A11:A18"/>
    <mergeCell ref="A20:A25"/>
    <mergeCell ref="A27:A30"/>
    <mergeCell ref="F11:F18"/>
    <mergeCell ref="F20:F25"/>
    <mergeCell ref="F27:F30"/>
    <mergeCell ref="A1:F5"/>
    <mergeCell ref="A6:F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G70"/>
  <sheetViews>
    <sheetView workbookViewId="0">
      <selection activeCell="A1" sqref="A1:G5"/>
    </sheetView>
  </sheetViews>
  <sheetFormatPr defaultColWidth="0" defaultRowHeight="14.25" zeroHeight="1" outlineLevelCol="6"/>
  <cols>
    <col min="1" max="1" width="21.5833333333333" customWidth="1"/>
    <col min="2" max="2" width="52.1666666666667" customWidth="1"/>
    <col min="3" max="6" width="16.0833333333333" customWidth="1"/>
    <col min="7" max="7" width="21.5833333333333" customWidth="1"/>
  </cols>
  <sheetData>
    <row r="1" s="186" customFormat="1" ht="18.65" customHeight="1" spans="1:7">
      <c r="A1" s="190" t="s">
        <v>527</v>
      </c>
      <c r="B1" s="191"/>
      <c r="C1" s="191"/>
      <c r="D1" s="191"/>
      <c r="E1" s="191"/>
      <c r="F1" s="191"/>
      <c r="G1" s="191"/>
    </row>
    <row r="2" s="186" customFormat="1" ht="18.65" customHeight="1" spans="1:7">
      <c r="A2" s="191"/>
      <c r="B2" s="191"/>
      <c r="C2" s="191"/>
      <c r="D2" s="191"/>
      <c r="E2" s="191"/>
      <c r="F2" s="191"/>
      <c r="G2" s="191"/>
    </row>
    <row r="3" s="186" customFormat="1" ht="18.65" customHeight="1" spans="1:7">
      <c r="A3" s="191"/>
      <c r="B3" s="191"/>
      <c r="C3" s="191"/>
      <c r="D3" s="191"/>
      <c r="E3" s="191"/>
      <c r="F3" s="191"/>
      <c r="G3" s="191"/>
    </row>
    <row r="4" s="186" customFormat="1" ht="18.65" customHeight="1" spans="1:7">
      <c r="A4" s="191"/>
      <c r="B4" s="191"/>
      <c r="C4" s="191"/>
      <c r="D4" s="191"/>
      <c r="E4" s="191"/>
      <c r="F4" s="191"/>
      <c r="G4" s="191"/>
    </row>
    <row r="5" s="186" customFormat="1" ht="18.65" customHeight="1" spans="1:7">
      <c r="A5" s="191"/>
      <c r="B5" s="191"/>
      <c r="C5" s="191"/>
      <c r="D5" s="191"/>
      <c r="E5" s="191"/>
      <c r="F5" s="191"/>
      <c r="G5" s="191"/>
    </row>
    <row r="6" s="187" customFormat="1" ht="307.5" customHeight="1" spans="1:7">
      <c r="A6" s="192" t="s">
        <v>528</v>
      </c>
      <c r="B6" s="193"/>
      <c r="C6" s="193"/>
      <c r="D6" s="193"/>
      <c r="E6" s="193"/>
      <c r="F6" s="193"/>
      <c r="G6" s="193"/>
    </row>
    <row r="7" s="187" customFormat="1" ht="13.5" customHeight="1" spans="1:7">
      <c r="A7" s="194"/>
      <c r="B7" s="195"/>
      <c r="C7" s="195"/>
      <c r="D7" s="195"/>
      <c r="E7" s="195"/>
      <c r="F7" s="195"/>
      <c r="G7" s="195"/>
    </row>
    <row r="8" s="186" customFormat="1" ht="4.5" customHeight="1" spans="1:7">
      <c r="A8" s="196"/>
      <c r="B8" s="197"/>
      <c r="C8" s="197"/>
      <c r="D8" s="197"/>
      <c r="E8" s="197"/>
      <c r="F8" s="197"/>
      <c r="G8" s="197"/>
    </row>
    <row r="9" s="188" customFormat="1" ht="9.65" customHeight="1" spans="1:7">
      <c r="A9" s="198"/>
      <c r="B9" s="199"/>
      <c r="C9" s="199"/>
      <c r="D9" s="199"/>
      <c r="E9" s="199"/>
      <c r="F9" s="199"/>
      <c r="G9" s="199"/>
    </row>
    <row r="10" s="186" customFormat="1" ht="18" customHeight="1" spans="1:7">
      <c r="A10" s="67" t="s">
        <v>383</v>
      </c>
      <c r="B10" s="67" t="s">
        <v>384</v>
      </c>
      <c r="C10" s="67" t="s">
        <v>385</v>
      </c>
      <c r="D10" s="67" t="s">
        <v>386</v>
      </c>
      <c r="E10" s="67" t="s">
        <v>529</v>
      </c>
      <c r="F10" s="67" t="s">
        <v>387</v>
      </c>
      <c r="G10" s="68" t="s">
        <v>388</v>
      </c>
    </row>
    <row r="11" s="186" customFormat="1" ht="20.25" customHeight="1" spans="1:7">
      <c r="A11" s="69" t="s">
        <v>530</v>
      </c>
      <c r="B11" s="200" t="s">
        <v>531</v>
      </c>
      <c r="C11" s="201">
        <v>349800</v>
      </c>
      <c r="D11" s="202">
        <v>251856.66</v>
      </c>
      <c r="E11" s="203">
        <f>D11-4000</f>
        <v>247856.66</v>
      </c>
      <c r="F11" s="73">
        <f t="shared" ref="F11:F14" si="0">1-D11/C11</f>
        <v>0.279998113207547</v>
      </c>
      <c r="G11" s="74" t="s">
        <v>391</v>
      </c>
    </row>
    <row r="12" s="186" customFormat="1" ht="20.25" customHeight="1" spans="1:7">
      <c r="A12" s="69"/>
      <c r="B12" s="200" t="s">
        <v>532</v>
      </c>
      <c r="C12" s="201">
        <v>369800</v>
      </c>
      <c r="D12" s="202">
        <v>266256.25</v>
      </c>
      <c r="E12" s="203">
        <f t="shared" ref="E12:E14" si="1">D12-4000</f>
        <v>262256.25</v>
      </c>
      <c r="F12" s="73">
        <f t="shared" si="0"/>
        <v>0.279999323958897</v>
      </c>
      <c r="G12" s="76"/>
    </row>
    <row r="13" s="186" customFormat="1" ht="20.25" customHeight="1" spans="1:7">
      <c r="A13" s="69"/>
      <c r="B13" s="200" t="s">
        <v>533</v>
      </c>
      <c r="C13" s="201">
        <v>399800</v>
      </c>
      <c r="D13" s="202">
        <v>287856.2</v>
      </c>
      <c r="E13" s="203">
        <f t="shared" si="1"/>
        <v>283856.2</v>
      </c>
      <c r="F13" s="73">
        <f t="shared" si="0"/>
        <v>0.279999499749875</v>
      </c>
      <c r="G13" s="76"/>
    </row>
    <row r="14" s="186" customFormat="1" ht="20.25" customHeight="1" spans="1:7">
      <c r="A14" s="69"/>
      <c r="B14" s="200" t="s">
        <v>534</v>
      </c>
      <c r="C14" s="201">
        <v>429800</v>
      </c>
      <c r="D14" s="202">
        <v>309456.15</v>
      </c>
      <c r="E14" s="203">
        <f t="shared" si="1"/>
        <v>305456.15</v>
      </c>
      <c r="F14" s="73">
        <f t="shared" si="0"/>
        <v>0.279999651000465</v>
      </c>
      <c r="G14" s="76"/>
    </row>
    <row r="15" s="186" customFormat="1" ht="49" customHeight="1" spans="1:7">
      <c r="A15" s="69"/>
      <c r="B15" s="204" t="s">
        <v>535</v>
      </c>
      <c r="C15" s="204"/>
      <c r="D15" s="204"/>
      <c r="E15" s="204"/>
      <c r="F15" s="205"/>
      <c r="G15" s="76"/>
    </row>
    <row r="16" s="186" customFormat="1" ht="18" customHeight="1" spans="1:7">
      <c r="A16" s="67" t="s">
        <v>383</v>
      </c>
      <c r="B16" s="67" t="s">
        <v>384</v>
      </c>
      <c r="C16" s="67" t="s">
        <v>385</v>
      </c>
      <c r="D16" s="67" t="s">
        <v>386</v>
      </c>
      <c r="E16" s="67" t="s">
        <v>529</v>
      </c>
      <c r="F16" s="67" t="s">
        <v>387</v>
      </c>
      <c r="G16" s="68" t="s">
        <v>388</v>
      </c>
    </row>
    <row r="17" s="186" customFormat="1" ht="20.25" customHeight="1" spans="1:7">
      <c r="A17" s="79" t="s">
        <v>536</v>
      </c>
      <c r="B17" s="200" t="s">
        <v>537</v>
      </c>
      <c r="C17" s="201">
        <v>379800</v>
      </c>
      <c r="D17" s="202">
        <v>284849.27</v>
      </c>
      <c r="E17" s="203">
        <f>D17-4000</f>
        <v>280849.27</v>
      </c>
      <c r="F17" s="73">
        <f t="shared" ref="F17:F19" si="2">1-D17/C17</f>
        <v>0.250001922064244</v>
      </c>
      <c r="G17" s="206" t="s">
        <v>391</v>
      </c>
    </row>
    <row r="18" s="186" customFormat="1" ht="20.25" customHeight="1" spans="1:7">
      <c r="A18" s="79"/>
      <c r="B18" s="200" t="s">
        <v>538</v>
      </c>
      <c r="C18" s="201">
        <v>389800</v>
      </c>
      <c r="D18" s="202">
        <v>292350.21</v>
      </c>
      <c r="E18" s="203">
        <f t="shared" ref="E18:E19" si="3">D18-4000</f>
        <v>288350.21</v>
      </c>
      <c r="F18" s="73">
        <f t="shared" si="2"/>
        <v>0.249999461262186</v>
      </c>
      <c r="G18" s="206"/>
    </row>
    <row r="19" s="186" customFormat="1" ht="20.25" customHeight="1" spans="1:7">
      <c r="A19" s="79"/>
      <c r="B19" s="200" t="s">
        <v>539</v>
      </c>
      <c r="C19" s="201">
        <v>429800</v>
      </c>
      <c r="D19" s="202">
        <v>322349.45</v>
      </c>
      <c r="E19" s="203">
        <f t="shared" si="3"/>
        <v>318349.45</v>
      </c>
      <c r="F19" s="73">
        <f t="shared" si="2"/>
        <v>0.25000127966496</v>
      </c>
      <c r="G19" s="206"/>
    </row>
    <row r="20" s="186" customFormat="1" ht="46" customHeight="1" spans="1:7">
      <c r="A20" s="79"/>
      <c r="B20" s="204" t="s">
        <v>540</v>
      </c>
      <c r="C20" s="204"/>
      <c r="D20" s="204"/>
      <c r="E20" s="204"/>
      <c r="F20" s="205"/>
      <c r="G20" s="76"/>
    </row>
    <row r="21" s="186" customFormat="1" ht="18" customHeight="1" spans="1:7">
      <c r="A21" s="67" t="s">
        <v>383</v>
      </c>
      <c r="B21" s="67" t="s">
        <v>384</v>
      </c>
      <c r="C21" s="67" t="s">
        <v>385</v>
      </c>
      <c r="D21" s="67" t="s">
        <v>386</v>
      </c>
      <c r="E21" s="67" t="s">
        <v>529</v>
      </c>
      <c r="F21" s="67" t="s">
        <v>387</v>
      </c>
      <c r="G21" s="68" t="s">
        <v>388</v>
      </c>
    </row>
    <row r="22" s="189" customFormat="1" ht="20.25" customHeight="1" spans="1:7">
      <c r="A22" s="207" t="s">
        <v>541</v>
      </c>
      <c r="B22" s="208" t="s">
        <v>542</v>
      </c>
      <c r="C22" s="209">
        <v>289800</v>
      </c>
      <c r="D22" s="202">
        <v>226042.94</v>
      </c>
      <c r="E22" s="203">
        <f>D22-4000</f>
        <v>222042.94</v>
      </c>
      <c r="F22" s="73">
        <f t="shared" ref="F22:F25" si="4">1-D22/C22</f>
        <v>0.220003657694962</v>
      </c>
      <c r="G22" s="110" t="s">
        <v>405</v>
      </c>
    </row>
    <row r="23" s="189" customFormat="1" ht="20.25" customHeight="1" spans="1:7">
      <c r="A23" s="207"/>
      <c r="B23" s="208" t="s">
        <v>543</v>
      </c>
      <c r="C23" s="209">
        <v>309800</v>
      </c>
      <c r="D23" s="202">
        <v>241643.72</v>
      </c>
      <c r="E23" s="203">
        <f t="shared" ref="E23:E25" si="5">D23-4000</f>
        <v>237643.72</v>
      </c>
      <c r="F23" s="73">
        <f t="shared" si="4"/>
        <v>0.220000903808909</v>
      </c>
      <c r="G23" s="210"/>
    </row>
    <row r="24" s="189" customFormat="1" ht="20.25" customHeight="1" spans="1:7">
      <c r="A24" s="207"/>
      <c r="B24" s="208" t="s">
        <v>544</v>
      </c>
      <c r="C24" s="209">
        <v>329800</v>
      </c>
      <c r="D24" s="202">
        <v>257243.37</v>
      </c>
      <c r="E24" s="203">
        <f t="shared" si="5"/>
        <v>253243.37</v>
      </c>
      <c r="F24" s="73">
        <f t="shared" si="4"/>
        <v>0.220001910248636</v>
      </c>
      <c r="G24" s="210"/>
    </row>
    <row r="25" s="189" customFormat="1" ht="20.25" customHeight="1" spans="1:7">
      <c r="A25" s="207"/>
      <c r="B25" s="208" t="s">
        <v>545</v>
      </c>
      <c r="C25" s="209">
        <v>362800</v>
      </c>
      <c r="D25" s="202">
        <v>282983.64</v>
      </c>
      <c r="E25" s="203">
        <f t="shared" si="5"/>
        <v>278983.64</v>
      </c>
      <c r="F25" s="73">
        <f t="shared" si="4"/>
        <v>0.220000992282249</v>
      </c>
      <c r="G25" s="210"/>
    </row>
    <row r="26" s="189" customFormat="1" ht="114.5" customHeight="1" spans="1:7">
      <c r="A26" s="207"/>
      <c r="B26" s="204" t="s">
        <v>546</v>
      </c>
      <c r="C26" s="204"/>
      <c r="D26" s="204"/>
      <c r="E26" s="204"/>
      <c r="F26" s="205"/>
      <c r="G26" s="210"/>
    </row>
    <row r="27" s="186" customFormat="1" ht="18" customHeight="1" spans="1:7">
      <c r="A27" s="67" t="s">
        <v>383</v>
      </c>
      <c r="B27" s="67" t="s">
        <v>384</v>
      </c>
      <c r="C27" s="67" t="s">
        <v>385</v>
      </c>
      <c r="D27" s="67" t="s">
        <v>386</v>
      </c>
      <c r="E27" s="67" t="s">
        <v>529</v>
      </c>
      <c r="F27" s="67" t="s">
        <v>387</v>
      </c>
      <c r="G27" s="68" t="s">
        <v>388</v>
      </c>
    </row>
    <row r="28" s="189" customFormat="1" ht="20.25" customHeight="1" spans="1:7">
      <c r="A28" s="79" t="s">
        <v>547</v>
      </c>
      <c r="B28" s="208" t="s">
        <v>548</v>
      </c>
      <c r="C28" s="209">
        <v>427900</v>
      </c>
      <c r="D28" s="211">
        <v>299530.23</v>
      </c>
      <c r="E28" s="203">
        <f>D28-4000</f>
        <v>295530.23</v>
      </c>
      <c r="F28" s="73">
        <f>1-D28/C28</f>
        <v>0.299999462491236</v>
      </c>
      <c r="G28" s="110" t="s">
        <v>405</v>
      </c>
    </row>
    <row r="29" s="189" customFormat="1" ht="20.25" customHeight="1" spans="1:7">
      <c r="A29" s="172"/>
      <c r="B29" s="208" t="s">
        <v>549</v>
      </c>
      <c r="C29" s="209">
        <v>454900</v>
      </c>
      <c r="D29" s="211">
        <v>318429.48</v>
      </c>
      <c r="E29" s="203">
        <f t="shared" ref="E29:E30" si="6">D29-4000</f>
        <v>314429.48</v>
      </c>
      <c r="F29" s="73">
        <f t="shared" ref="F29:F33" si="7">1-D29/C29</f>
        <v>0.300001143108376</v>
      </c>
      <c r="G29" s="210"/>
    </row>
    <row r="30" s="189" customFormat="1" ht="20.25" customHeight="1" spans="1:7">
      <c r="A30" s="172"/>
      <c r="B30" s="208" t="s">
        <v>550</v>
      </c>
      <c r="C30" s="209">
        <v>479900</v>
      </c>
      <c r="D30" s="211">
        <v>335929.79</v>
      </c>
      <c r="E30" s="203">
        <f t="shared" si="6"/>
        <v>331929.79</v>
      </c>
      <c r="F30" s="73">
        <f t="shared" si="7"/>
        <v>0.300000437591165</v>
      </c>
      <c r="G30" s="210"/>
    </row>
    <row r="31" s="189" customFormat="1" ht="20.25" customHeight="1" spans="1:7">
      <c r="A31" s="172"/>
      <c r="B31" s="208" t="s">
        <v>551</v>
      </c>
      <c r="C31" s="209">
        <v>499800</v>
      </c>
      <c r="D31" s="211">
        <v>349860.43</v>
      </c>
      <c r="E31" s="203">
        <f>D31-6000</f>
        <v>343860.43</v>
      </c>
      <c r="F31" s="73">
        <f t="shared" si="7"/>
        <v>0.299999139655862</v>
      </c>
      <c r="G31" s="210"/>
    </row>
    <row r="32" s="189" customFormat="1" ht="20.25" customHeight="1" spans="1:7">
      <c r="A32" s="172"/>
      <c r="B32" s="208" t="s">
        <v>552</v>
      </c>
      <c r="C32" s="209">
        <v>558900</v>
      </c>
      <c r="D32" s="211">
        <v>391230.86</v>
      </c>
      <c r="E32" s="203">
        <f t="shared" ref="E32:E33" si="8">D32-6000</f>
        <v>385230.86</v>
      </c>
      <c r="F32" s="73">
        <f t="shared" si="7"/>
        <v>0.299998461263196</v>
      </c>
      <c r="G32" s="210"/>
    </row>
    <row r="33" s="189" customFormat="1" ht="20.25" customHeight="1" spans="1:7">
      <c r="A33" s="172"/>
      <c r="B33" s="208" t="s">
        <v>553</v>
      </c>
      <c r="C33" s="209">
        <v>656800</v>
      </c>
      <c r="D33" s="211">
        <v>459759.71</v>
      </c>
      <c r="E33" s="203">
        <f t="shared" si="8"/>
        <v>453759.71</v>
      </c>
      <c r="F33" s="73">
        <f t="shared" si="7"/>
        <v>0.300000441534714</v>
      </c>
      <c r="G33" s="210"/>
    </row>
    <row r="34" s="189" customFormat="1" ht="43.5" customHeight="1" spans="1:7">
      <c r="A34" s="172"/>
      <c r="B34" s="204" t="s">
        <v>554</v>
      </c>
      <c r="C34" s="204"/>
      <c r="D34" s="204"/>
      <c r="E34" s="204"/>
      <c r="F34" s="205"/>
      <c r="G34" s="210"/>
    </row>
    <row r="35" s="186" customFormat="1" ht="18" customHeight="1" spans="1:7">
      <c r="A35" s="67" t="s">
        <v>383</v>
      </c>
      <c r="B35" s="67" t="s">
        <v>384</v>
      </c>
      <c r="C35" s="67" t="s">
        <v>385</v>
      </c>
      <c r="D35" s="67" t="s">
        <v>386</v>
      </c>
      <c r="E35" s="67" t="s">
        <v>529</v>
      </c>
      <c r="F35" s="67" t="s">
        <v>387</v>
      </c>
      <c r="G35" s="68" t="s">
        <v>388</v>
      </c>
    </row>
    <row r="36" s="189" customFormat="1" ht="20.25" customHeight="1" spans="1:7">
      <c r="A36" s="212" t="s">
        <v>555</v>
      </c>
      <c r="B36" s="204" t="s">
        <v>556</v>
      </c>
      <c r="C36" s="213">
        <v>279800</v>
      </c>
      <c r="D36" s="214">
        <v>170678.59</v>
      </c>
      <c r="E36" s="203">
        <f>D36-2000</f>
        <v>168678.59</v>
      </c>
      <c r="F36" s="73">
        <f t="shared" ref="F36:F42" si="9">1-D36/C36</f>
        <v>0.389997891350965</v>
      </c>
      <c r="G36" s="110" t="s">
        <v>391</v>
      </c>
    </row>
    <row r="37" s="189" customFormat="1" ht="20.25" customHeight="1" spans="1:7">
      <c r="A37" s="212"/>
      <c r="B37" s="204" t="s">
        <v>557</v>
      </c>
      <c r="C37" s="213">
        <f>295800+500</f>
        <v>296300</v>
      </c>
      <c r="D37" s="214">
        <v>180743.5</v>
      </c>
      <c r="E37" s="203">
        <f t="shared" ref="E37:E42" si="10">D37-2000</f>
        <v>178743.5</v>
      </c>
      <c r="F37" s="73">
        <f t="shared" si="9"/>
        <v>0.389998312521094</v>
      </c>
      <c r="G37" s="110"/>
    </row>
    <row r="38" s="189" customFormat="1" ht="20.25" customHeight="1" spans="1:7">
      <c r="A38" s="212"/>
      <c r="B38" s="204" t="s">
        <v>558</v>
      </c>
      <c r="C38" s="213">
        <v>302300</v>
      </c>
      <c r="D38" s="214">
        <v>184403.57</v>
      </c>
      <c r="E38" s="203">
        <f t="shared" si="10"/>
        <v>182403.57</v>
      </c>
      <c r="F38" s="73">
        <f t="shared" si="9"/>
        <v>0.389998114455839</v>
      </c>
      <c r="G38" s="110"/>
    </row>
    <row r="39" s="189" customFormat="1" ht="20.25" customHeight="1" spans="1:7">
      <c r="A39" s="212"/>
      <c r="B39" s="204" t="s">
        <v>559</v>
      </c>
      <c r="C39" s="213">
        <v>306300</v>
      </c>
      <c r="D39" s="214">
        <v>186843.24</v>
      </c>
      <c r="E39" s="203">
        <f t="shared" si="10"/>
        <v>184843.24</v>
      </c>
      <c r="F39" s="73">
        <f t="shared" si="9"/>
        <v>0.389999216454456</v>
      </c>
      <c r="G39" s="110"/>
    </row>
    <row r="40" s="189" customFormat="1" ht="20.25" customHeight="1" spans="1:7">
      <c r="A40" s="212"/>
      <c r="B40" s="204" t="s">
        <v>560</v>
      </c>
      <c r="C40" s="213">
        <v>317100</v>
      </c>
      <c r="D40" s="214">
        <v>193430.01</v>
      </c>
      <c r="E40" s="203">
        <f t="shared" si="10"/>
        <v>191430.01</v>
      </c>
      <c r="F40" s="73">
        <f t="shared" si="9"/>
        <v>0.39000312204352</v>
      </c>
      <c r="G40" s="110"/>
    </row>
    <row r="41" s="189" customFormat="1" ht="20.25" customHeight="1" spans="1:7">
      <c r="A41" s="212"/>
      <c r="B41" s="204" t="s">
        <v>561</v>
      </c>
      <c r="C41" s="213">
        <v>312300</v>
      </c>
      <c r="D41" s="214">
        <v>190503.31</v>
      </c>
      <c r="E41" s="203">
        <f t="shared" si="10"/>
        <v>188503.31</v>
      </c>
      <c r="F41" s="73">
        <f t="shared" si="9"/>
        <v>0.389999007364713</v>
      </c>
      <c r="G41" s="110"/>
    </row>
    <row r="42" s="189" customFormat="1" ht="20.25" customHeight="1" spans="1:7">
      <c r="A42" s="212"/>
      <c r="B42" s="204" t="s">
        <v>562</v>
      </c>
      <c r="C42" s="213">
        <v>329800</v>
      </c>
      <c r="D42" s="214">
        <v>201177.29</v>
      </c>
      <c r="E42" s="203">
        <f t="shared" si="10"/>
        <v>199177.29</v>
      </c>
      <c r="F42" s="73">
        <f t="shared" si="9"/>
        <v>0.390002152819891</v>
      </c>
      <c r="G42" s="110"/>
    </row>
    <row r="43" s="189" customFormat="1" ht="45" customHeight="1" spans="1:7">
      <c r="A43" s="212"/>
      <c r="B43" s="204" t="s">
        <v>563</v>
      </c>
      <c r="C43" s="215"/>
      <c r="D43" s="215"/>
      <c r="E43" s="215"/>
      <c r="F43" s="205"/>
      <c r="G43" s="210"/>
    </row>
    <row r="44" s="186" customFormat="1" ht="18" customHeight="1" spans="1:7">
      <c r="A44" s="67" t="s">
        <v>383</v>
      </c>
      <c r="B44" s="67" t="s">
        <v>384</v>
      </c>
      <c r="C44" s="67" t="s">
        <v>385</v>
      </c>
      <c r="D44" s="67" t="s">
        <v>386</v>
      </c>
      <c r="E44" s="67" t="s">
        <v>529</v>
      </c>
      <c r="F44" s="67" t="s">
        <v>387</v>
      </c>
      <c r="G44" s="68" t="s">
        <v>388</v>
      </c>
    </row>
    <row r="45" s="189" customFormat="1" ht="20.25" customHeight="1" spans="1:7">
      <c r="A45" s="212" t="s">
        <v>564</v>
      </c>
      <c r="B45" s="78" t="s">
        <v>565</v>
      </c>
      <c r="C45" s="216">
        <v>292800</v>
      </c>
      <c r="D45" s="217">
        <v>187391.29</v>
      </c>
      <c r="E45" s="203">
        <f>D45-2000</f>
        <v>185391.29</v>
      </c>
      <c r="F45" s="73">
        <f t="shared" ref="F45:F48" si="11">1-D45/C45</f>
        <v>0.360002424863388</v>
      </c>
      <c r="G45" s="110" t="s">
        <v>391</v>
      </c>
    </row>
    <row r="46" s="189" customFormat="1" ht="20.25" customHeight="1" spans="1:7">
      <c r="A46" s="212"/>
      <c r="B46" s="78" t="s">
        <v>566</v>
      </c>
      <c r="C46" s="216">
        <v>309800</v>
      </c>
      <c r="D46" s="217">
        <v>198272.06</v>
      </c>
      <c r="E46" s="203">
        <f t="shared" ref="E46:E48" si="12">D46-2000</f>
        <v>196272.06</v>
      </c>
      <c r="F46" s="73">
        <f t="shared" si="11"/>
        <v>0.359999806326663</v>
      </c>
      <c r="G46" s="210"/>
    </row>
    <row r="47" s="189" customFormat="1" ht="20.25" customHeight="1" spans="1:7">
      <c r="A47" s="212"/>
      <c r="B47" s="78" t="s">
        <v>567</v>
      </c>
      <c r="C47" s="216">
        <v>314800</v>
      </c>
      <c r="D47" s="217">
        <v>201472.22</v>
      </c>
      <c r="E47" s="203">
        <f t="shared" si="12"/>
        <v>199472.22</v>
      </c>
      <c r="F47" s="73">
        <f t="shared" si="11"/>
        <v>0.359999301143583</v>
      </c>
      <c r="G47" s="210"/>
    </row>
    <row r="48" s="189" customFormat="1" ht="20.25" customHeight="1" spans="1:7">
      <c r="A48" s="212"/>
      <c r="B48" s="78" t="s">
        <v>568</v>
      </c>
      <c r="C48" s="216">
        <v>334800</v>
      </c>
      <c r="D48" s="217">
        <v>214271.73</v>
      </c>
      <c r="E48" s="203">
        <f t="shared" si="12"/>
        <v>212271.73</v>
      </c>
      <c r="F48" s="73">
        <f t="shared" si="11"/>
        <v>0.360000806451613</v>
      </c>
      <c r="G48" s="210"/>
    </row>
    <row r="49" s="189" customFormat="1" ht="45.5" customHeight="1" spans="1:7">
      <c r="A49" s="212"/>
      <c r="B49" s="218" t="s">
        <v>569</v>
      </c>
      <c r="C49" s="219"/>
      <c r="D49" s="219"/>
      <c r="E49" s="219"/>
      <c r="F49" s="205"/>
      <c r="G49" s="210"/>
    </row>
    <row r="50" s="186" customFormat="1" ht="18" customHeight="1" spans="1:7">
      <c r="A50" s="67" t="s">
        <v>383</v>
      </c>
      <c r="B50" s="67" t="s">
        <v>384</v>
      </c>
      <c r="C50" s="67" t="s">
        <v>385</v>
      </c>
      <c r="D50" s="67" t="s">
        <v>386</v>
      </c>
      <c r="E50" s="67" t="s">
        <v>529</v>
      </c>
      <c r="F50" s="67" t="s">
        <v>387</v>
      </c>
      <c r="G50" s="68" t="s">
        <v>388</v>
      </c>
    </row>
    <row r="51" s="189" customFormat="1" ht="20.25" customHeight="1" spans="1:7">
      <c r="A51" s="212" t="s">
        <v>570</v>
      </c>
      <c r="B51" s="78" t="s">
        <v>571</v>
      </c>
      <c r="C51" s="216">
        <v>165900</v>
      </c>
      <c r="D51" s="214">
        <v>141014.96</v>
      </c>
      <c r="E51" s="203">
        <f>D51-2000</f>
        <v>139014.96</v>
      </c>
      <c r="F51" s="73">
        <f t="shared" ref="F51:F53" si="13">1-D51/C51</f>
        <v>0.150000241109102</v>
      </c>
      <c r="G51" s="110" t="s">
        <v>405</v>
      </c>
    </row>
    <row r="52" s="189" customFormat="1" ht="20.25" customHeight="1" spans="1:7">
      <c r="A52" s="212"/>
      <c r="B52" s="78" t="s">
        <v>572</v>
      </c>
      <c r="C52" s="216">
        <v>189900</v>
      </c>
      <c r="D52" s="214">
        <v>161414.85</v>
      </c>
      <c r="E52" s="203">
        <f t="shared" ref="E52:E53" si="14">D52-2000</f>
        <v>159414.85</v>
      </c>
      <c r="F52" s="73">
        <f t="shared" si="13"/>
        <v>0.150000789889415</v>
      </c>
      <c r="G52" s="210"/>
    </row>
    <row r="53" s="189" customFormat="1" ht="20.25" customHeight="1" spans="1:7">
      <c r="A53" s="212"/>
      <c r="B53" s="78" t="s">
        <v>573</v>
      </c>
      <c r="C53" s="216">
        <v>205900</v>
      </c>
      <c r="D53" s="214">
        <v>175014.4</v>
      </c>
      <c r="E53" s="203">
        <f t="shared" si="14"/>
        <v>173014.4</v>
      </c>
      <c r="F53" s="73">
        <f t="shared" si="13"/>
        <v>0.15000291403594</v>
      </c>
      <c r="G53" s="210"/>
    </row>
    <row r="54" s="189" customFormat="1" ht="38" customHeight="1" spans="1:7">
      <c r="A54" s="212"/>
      <c r="B54" s="220" t="s">
        <v>574</v>
      </c>
      <c r="C54" s="221"/>
      <c r="D54" s="221"/>
      <c r="E54" s="221"/>
      <c r="F54" s="205"/>
      <c r="G54" s="210"/>
    </row>
    <row r="55" s="186" customFormat="1" ht="18" customHeight="1" spans="1:7">
      <c r="A55" s="67" t="s">
        <v>383</v>
      </c>
      <c r="B55" s="67" t="s">
        <v>384</v>
      </c>
      <c r="C55" s="67" t="s">
        <v>385</v>
      </c>
      <c r="D55" s="67" t="s">
        <v>386</v>
      </c>
      <c r="E55" s="67" t="s">
        <v>529</v>
      </c>
      <c r="F55" s="67" t="s">
        <v>387</v>
      </c>
      <c r="G55" s="68" t="s">
        <v>388</v>
      </c>
    </row>
    <row r="56" s="189" customFormat="1" ht="20.25" customHeight="1" spans="1:7">
      <c r="A56" s="212" t="s">
        <v>575</v>
      </c>
      <c r="B56" s="78" t="s">
        <v>576</v>
      </c>
      <c r="C56" s="216">
        <v>169900</v>
      </c>
      <c r="D56" s="214">
        <v>144415.13</v>
      </c>
      <c r="E56" s="203">
        <f>D56-2000</f>
        <v>142415.13</v>
      </c>
      <c r="F56" s="73">
        <f t="shared" ref="F56:F58" si="15">1-D56/C56</f>
        <v>0.149999234844026</v>
      </c>
      <c r="G56" s="110" t="s">
        <v>405</v>
      </c>
    </row>
    <row r="57" s="189" customFormat="1" ht="20.25" customHeight="1" spans="1:7">
      <c r="A57" s="212"/>
      <c r="B57" s="78" t="s">
        <v>577</v>
      </c>
      <c r="C57" s="216">
        <v>193900</v>
      </c>
      <c r="D57" s="214">
        <v>164815.02</v>
      </c>
      <c r="E57" s="203">
        <f t="shared" ref="E57:E58" si="16">D57-2000</f>
        <v>162815.02</v>
      </c>
      <c r="F57" s="73">
        <f t="shared" si="15"/>
        <v>0.149999896854049</v>
      </c>
      <c r="G57" s="110"/>
    </row>
    <row r="58" s="189" customFormat="1" ht="20.25" customHeight="1" spans="1:7">
      <c r="A58" s="212"/>
      <c r="B58" s="78" t="s">
        <v>578</v>
      </c>
      <c r="C58" s="216">
        <v>209900</v>
      </c>
      <c r="D58" s="214">
        <v>178414.57</v>
      </c>
      <c r="E58" s="203">
        <f t="shared" si="16"/>
        <v>176414.57</v>
      </c>
      <c r="F58" s="73">
        <f t="shared" si="15"/>
        <v>0.150002048594569</v>
      </c>
      <c r="G58" s="110"/>
    </row>
    <row r="59" s="189" customFormat="1" ht="43" customHeight="1" spans="1:7">
      <c r="A59" s="212"/>
      <c r="B59" s="78" t="s">
        <v>574</v>
      </c>
      <c r="C59" s="78"/>
      <c r="D59" s="78"/>
      <c r="E59" s="78"/>
      <c r="F59" s="205"/>
      <c r="G59" s="210"/>
    </row>
    <row r="60" s="186" customFormat="1" ht="18" customHeight="1" spans="1:7">
      <c r="A60" s="67" t="s">
        <v>383</v>
      </c>
      <c r="B60" s="67" t="s">
        <v>384</v>
      </c>
      <c r="C60" s="67" t="s">
        <v>385</v>
      </c>
      <c r="D60" s="67" t="s">
        <v>386</v>
      </c>
      <c r="E60" s="67" t="s">
        <v>529</v>
      </c>
      <c r="F60" s="67" t="s">
        <v>387</v>
      </c>
      <c r="G60" s="68" t="s">
        <v>388</v>
      </c>
    </row>
    <row r="61" s="186" customFormat="1" ht="20.25" customHeight="1" spans="1:7">
      <c r="A61" s="69" t="s">
        <v>579</v>
      </c>
      <c r="B61" s="204" t="s">
        <v>580</v>
      </c>
      <c r="C61" s="213">
        <v>289900</v>
      </c>
      <c r="D61" s="214">
        <v>202929.92</v>
      </c>
      <c r="E61" s="203">
        <f>D61-2000</f>
        <v>200929.92</v>
      </c>
      <c r="F61" s="73">
        <f t="shared" ref="F61:F65" si="17">1-D61/C61</f>
        <v>0.300000275957227</v>
      </c>
      <c r="G61" s="74" t="s">
        <v>391</v>
      </c>
    </row>
    <row r="62" s="186" customFormat="1" ht="20.25" customHeight="1" spans="1:7">
      <c r="A62" s="69"/>
      <c r="B62" s="204" t="s">
        <v>581</v>
      </c>
      <c r="C62" s="213">
        <v>313700</v>
      </c>
      <c r="D62" s="214">
        <v>219590.64</v>
      </c>
      <c r="E62" s="203">
        <f t="shared" ref="E62:E63" si="18">D62-2000</f>
        <v>217590.64</v>
      </c>
      <c r="F62" s="73">
        <f t="shared" si="17"/>
        <v>0.299997959834236</v>
      </c>
      <c r="G62" s="74"/>
    </row>
    <row r="63" s="186" customFormat="1" ht="20.25" customHeight="1" spans="1:7">
      <c r="A63" s="69"/>
      <c r="B63" s="204" t="s">
        <v>582</v>
      </c>
      <c r="C63" s="213">
        <v>317100</v>
      </c>
      <c r="D63" s="214">
        <v>221969.29</v>
      </c>
      <c r="E63" s="203">
        <f t="shared" si="18"/>
        <v>219969.29</v>
      </c>
      <c r="F63" s="73">
        <f t="shared" si="17"/>
        <v>0.300002239041312</v>
      </c>
      <c r="G63" s="74"/>
    </row>
    <row r="64" s="186" customFormat="1" ht="20.25" customHeight="1" spans="1:7">
      <c r="A64" s="69"/>
      <c r="B64" s="204" t="s">
        <v>583</v>
      </c>
      <c r="C64" s="213">
        <v>332700</v>
      </c>
      <c r="D64" s="214">
        <v>232889.61</v>
      </c>
      <c r="E64" s="203">
        <f>D64-4000</f>
        <v>228889.61</v>
      </c>
      <c r="F64" s="73">
        <f t="shared" si="17"/>
        <v>0.300001172227232</v>
      </c>
      <c r="G64" s="74"/>
    </row>
    <row r="65" s="186" customFormat="1" ht="20.25" customHeight="1" spans="1:7">
      <c r="A65" s="69"/>
      <c r="B65" s="204" t="s">
        <v>584</v>
      </c>
      <c r="C65" s="213">
        <v>367100</v>
      </c>
      <c r="D65" s="214">
        <v>256969.91</v>
      </c>
      <c r="E65" s="203">
        <f>D65-4000</f>
        <v>252969.91</v>
      </c>
      <c r="F65" s="73">
        <f t="shared" si="17"/>
        <v>0.300000245164805</v>
      </c>
      <c r="G65" s="74"/>
    </row>
    <row r="66" s="186" customFormat="1" ht="48" customHeight="1" spans="1:7">
      <c r="A66" s="69"/>
      <c r="B66" s="222" t="s">
        <v>585</v>
      </c>
      <c r="C66" s="222"/>
      <c r="D66" s="222"/>
      <c r="E66" s="222"/>
      <c r="F66" s="205"/>
      <c r="G66" s="80"/>
    </row>
    <row r="67" s="186" customFormat="1" ht="18" customHeight="1" spans="1:7">
      <c r="A67" s="67" t="s">
        <v>383</v>
      </c>
      <c r="B67" s="67" t="s">
        <v>384</v>
      </c>
      <c r="C67" s="67" t="s">
        <v>385</v>
      </c>
      <c r="D67" s="67" t="s">
        <v>386</v>
      </c>
      <c r="E67" s="67" t="s">
        <v>529</v>
      </c>
      <c r="F67" s="67" t="s">
        <v>387</v>
      </c>
      <c r="G67" s="68" t="s">
        <v>388</v>
      </c>
    </row>
    <row r="68" s="186" customFormat="1" ht="20.25" customHeight="1" spans="1:7">
      <c r="A68" s="69" t="s">
        <v>586</v>
      </c>
      <c r="B68" s="204" t="s">
        <v>587</v>
      </c>
      <c r="C68" s="213">
        <v>185800</v>
      </c>
      <c r="D68" s="214">
        <v>156072.21</v>
      </c>
      <c r="E68" s="203">
        <f>D68-2000</f>
        <v>154072.21</v>
      </c>
      <c r="F68" s="73">
        <f t="shared" ref="F68" si="19">1-D68/C68</f>
        <v>0.159998869752422</v>
      </c>
      <c r="G68" s="74" t="s">
        <v>588</v>
      </c>
    </row>
    <row r="69" s="186" customFormat="1" ht="27.5" customHeight="1" spans="1:7">
      <c r="A69" s="69"/>
      <c r="B69" s="222" t="s">
        <v>589</v>
      </c>
      <c r="C69" s="222"/>
      <c r="D69" s="222"/>
      <c r="E69" s="222"/>
      <c r="F69" s="205"/>
      <c r="G69" s="80"/>
    </row>
    <row r="70" s="189" customFormat="1" ht="20.25" customHeight="1" spans="1:7">
      <c r="A70" s="108" t="s">
        <v>504</v>
      </c>
      <c r="B70" s="223"/>
      <c r="C70" s="223"/>
      <c r="D70" s="223"/>
      <c r="E70" s="223"/>
      <c r="F70" s="223"/>
      <c r="G70" s="223"/>
    </row>
  </sheetData>
  <mergeCells count="36">
    <mergeCell ref="A6:G6"/>
    <mergeCell ref="A7:G7"/>
    <mergeCell ref="A8:G8"/>
    <mergeCell ref="A9:G9"/>
    <mergeCell ref="B15:F15"/>
    <mergeCell ref="B20:F20"/>
    <mergeCell ref="B26:F26"/>
    <mergeCell ref="B34:F34"/>
    <mergeCell ref="B43:F43"/>
    <mergeCell ref="B49:F49"/>
    <mergeCell ref="B54:F54"/>
    <mergeCell ref="B59:F59"/>
    <mergeCell ref="B66:F66"/>
    <mergeCell ref="B69:F69"/>
    <mergeCell ref="A70:G70"/>
    <mergeCell ref="A11:A15"/>
    <mergeCell ref="A17:A20"/>
    <mergeCell ref="A22:A26"/>
    <mergeCell ref="A28:A34"/>
    <mergeCell ref="A36:A43"/>
    <mergeCell ref="A45:A49"/>
    <mergeCell ref="A51:A54"/>
    <mergeCell ref="A56:A59"/>
    <mergeCell ref="A61:A66"/>
    <mergeCell ref="A68:A69"/>
    <mergeCell ref="G11:G15"/>
    <mergeCell ref="G17:G20"/>
    <mergeCell ref="G22:G26"/>
    <mergeCell ref="G28:G34"/>
    <mergeCell ref="G36:G43"/>
    <mergeCell ref="G45:G49"/>
    <mergeCell ref="G51:G54"/>
    <mergeCell ref="G56:G59"/>
    <mergeCell ref="G61:G66"/>
    <mergeCell ref="G68:G69"/>
    <mergeCell ref="A1:G5"/>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XFD171"/>
  <sheetViews>
    <sheetView workbookViewId="0">
      <selection activeCell="A1" sqref="A1:F5"/>
    </sheetView>
  </sheetViews>
  <sheetFormatPr defaultColWidth="0" defaultRowHeight="15.75" customHeight="1" zeroHeight="1"/>
  <cols>
    <col min="1" max="1" width="13.8333333333333" style="4" customWidth="1"/>
    <col min="2" max="2" width="54.5833333333333" style="4" customWidth="1"/>
    <col min="3" max="6" width="13.8333333333333" style="4" customWidth="1"/>
    <col min="7" max="8" width="0" style="4" hidden="1" customWidth="1"/>
    <col min="9" max="16384" width="13.8333333333333" style="4" hidden="1"/>
  </cols>
  <sheetData>
    <row r="1" ht="18.65" customHeight="1" spans="1:6">
      <c r="A1" s="5" t="s">
        <v>590</v>
      </c>
      <c r="B1" s="6"/>
      <c r="C1" s="6"/>
      <c r="D1" s="6"/>
      <c r="E1" s="6"/>
      <c r="F1" s="7"/>
    </row>
    <row r="2" ht="18.65" customHeight="1" spans="1:6">
      <c r="A2" s="8"/>
      <c r="B2" s="9"/>
      <c r="C2" s="9"/>
      <c r="D2" s="9"/>
      <c r="E2" s="9"/>
      <c r="F2" s="10"/>
    </row>
    <row r="3" ht="18.65" customHeight="1" spans="1:6">
      <c r="A3" s="8"/>
      <c r="B3" s="9"/>
      <c r="C3" s="9"/>
      <c r="D3" s="9"/>
      <c r="E3" s="9"/>
      <c r="F3" s="10"/>
    </row>
    <row r="4" ht="18.65" customHeight="1" spans="1:6">
      <c r="A4" s="8"/>
      <c r="B4" s="9"/>
      <c r="C4" s="9"/>
      <c r="D4" s="9"/>
      <c r="E4" s="9"/>
      <c r="F4" s="10"/>
    </row>
    <row r="5" ht="18.65" customHeight="1" spans="1:6">
      <c r="A5" s="8"/>
      <c r="B5" s="9"/>
      <c r="C5" s="9"/>
      <c r="D5" s="9"/>
      <c r="E5" s="9"/>
      <c r="F5" s="10"/>
    </row>
    <row r="6" ht="18.75" customHeight="1" spans="1:6">
      <c r="A6" s="11" t="s">
        <v>591</v>
      </c>
      <c r="B6" s="12"/>
      <c r="C6" s="12"/>
      <c r="D6" s="12"/>
      <c r="E6" s="12"/>
      <c r="F6" s="13"/>
    </row>
    <row r="7" ht="3.75" customHeight="1" spans="1:6">
      <c r="A7" s="11"/>
      <c r="B7" s="12"/>
      <c r="C7" s="12"/>
      <c r="D7" s="12"/>
      <c r="E7" s="12"/>
      <c r="F7" s="13"/>
    </row>
    <row r="8" ht="4.5" customHeight="1" spans="1:6">
      <c r="A8" s="14"/>
      <c r="B8" s="15"/>
      <c r="C8" s="15"/>
      <c r="D8" s="15"/>
      <c r="E8" s="15"/>
      <c r="F8" s="16"/>
    </row>
    <row r="9" s="1" customFormat="1" ht="10.5" customHeight="1" spans="2:6">
      <c r="B9" s="17"/>
      <c r="C9" s="17"/>
      <c r="D9" s="17"/>
      <c r="E9" s="17"/>
      <c r="F9" s="17"/>
    </row>
    <row r="10" ht="18" customHeight="1" spans="1:6">
      <c r="A10" s="18" t="s">
        <v>383</v>
      </c>
      <c r="B10" s="18" t="s">
        <v>384</v>
      </c>
      <c r="C10" s="18" t="s">
        <v>385</v>
      </c>
      <c r="D10" s="18" t="s">
        <v>386</v>
      </c>
      <c r="E10" s="18" t="s">
        <v>387</v>
      </c>
      <c r="F10" s="19" t="s">
        <v>388</v>
      </c>
    </row>
    <row r="11" ht="20.25" customHeight="1" spans="1:6">
      <c r="A11" s="20" t="s">
        <v>592</v>
      </c>
      <c r="B11" s="21" t="s">
        <v>593</v>
      </c>
      <c r="C11" s="22">
        <v>427800</v>
      </c>
      <c r="D11" s="23">
        <v>345148.62</v>
      </c>
      <c r="E11" s="24">
        <v>0.2</v>
      </c>
      <c r="F11" s="25" t="s">
        <v>391</v>
      </c>
    </row>
    <row r="12" ht="20.25" customHeight="1" spans="1:6">
      <c r="A12" s="26"/>
      <c r="B12" s="21" t="s">
        <v>594</v>
      </c>
      <c r="C12" s="22">
        <v>455300</v>
      </c>
      <c r="D12" s="23">
        <v>367148.62</v>
      </c>
      <c r="E12" s="24">
        <v>0.2</v>
      </c>
      <c r="F12" s="25"/>
    </row>
    <row r="13" ht="20.25" customHeight="1" spans="1:6">
      <c r="A13" s="26"/>
      <c r="B13" s="21" t="s">
        <v>595</v>
      </c>
      <c r="C13" s="22">
        <v>479300</v>
      </c>
      <c r="D13" s="23">
        <v>386348.62</v>
      </c>
      <c r="E13" s="24">
        <v>0.2</v>
      </c>
      <c r="F13" s="25"/>
    </row>
    <row r="14" ht="20.25" customHeight="1" spans="1:6">
      <c r="A14" s="26"/>
      <c r="B14" s="21" t="s">
        <v>596</v>
      </c>
      <c r="C14" s="22">
        <v>485300</v>
      </c>
      <c r="D14" s="23">
        <v>391148.62</v>
      </c>
      <c r="E14" s="24">
        <v>0.2</v>
      </c>
      <c r="F14" s="25"/>
    </row>
    <row r="15" ht="20.25" customHeight="1" spans="1:6">
      <c r="A15" s="26"/>
      <c r="B15" s="21" t="s">
        <v>597</v>
      </c>
      <c r="C15" s="22">
        <v>525300</v>
      </c>
      <c r="D15" s="23">
        <v>423148.62</v>
      </c>
      <c r="E15" s="24">
        <v>0.2</v>
      </c>
      <c r="F15" s="25"/>
    </row>
    <row r="16" ht="20.25" customHeight="1" spans="1:6">
      <c r="A16" s="26"/>
      <c r="B16" s="21" t="s">
        <v>598</v>
      </c>
      <c r="C16" s="22">
        <v>531300</v>
      </c>
      <c r="D16" s="23">
        <v>427948.62</v>
      </c>
      <c r="E16" s="24">
        <v>0.2</v>
      </c>
      <c r="F16" s="27"/>
    </row>
    <row r="17" ht="53.25" customHeight="1" spans="1:6">
      <c r="A17" s="28"/>
      <c r="B17" s="38" t="s">
        <v>599</v>
      </c>
      <c r="C17" s="39"/>
      <c r="D17" s="39"/>
      <c r="E17" s="40"/>
      <c r="F17" s="27"/>
    </row>
    <row r="18" ht="18" customHeight="1" spans="1:6">
      <c r="A18" s="18" t="s">
        <v>383</v>
      </c>
      <c r="B18" s="18" t="s">
        <v>384</v>
      </c>
      <c r="C18" s="18" t="s">
        <v>385</v>
      </c>
      <c r="D18" s="18" t="s">
        <v>386</v>
      </c>
      <c r="E18" s="18" t="s">
        <v>387</v>
      </c>
      <c r="F18" s="19" t="s">
        <v>388</v>
      </c>
    </row>
    <row r="19" ht="20.25" customHeight="1" spans="1:6">
      <c r="A19" s="20" t="s">
        <v>600</v>
      </c>
      <c r="B19" s="21" t="s">
        <v>601</v>
      </c>
      <c r="C19" s="22">
        <v>311900</v>
      </c>
      <c r="D19" s="23">
        <v>221238.62</v>
      </c>
      <c r="E19" s="24">
        <v>0.3</v>
      </c>
      <c r="F19" s="30" t="s">
        <v>391</v>
      </c>
    </row>
    <row r="20" ht="20.25" customHeight="1" spans="1:6">
      <c r="A20" s="26"/>
      <c r="B20" s="21" t="s">
        <v>602</v>
      </c>
      <c r="C20" s="22">
        <v>321900</v>
      </c>
      <c r="D20" s="23">
        <v>228238.62</v>
      </c>
      <c r="E20" s="24">
        <v>0.3</v>
      </c>
      <c r="F20" s="31"/>
    </row>
    <row r="21" ht="20.25" customHeight="1" spans="1:6">
      <c r="A21" s="26"/>
      <c r="B21" s="21" t="s">
        <v>603</v>
      </c>
      <c r="C21" s="22">
        <v>339900</v>
      </c>
      <c r="D21" s="23">
        <v>240838.62</v>
      </c>
      <c r="E21" s="24">
        <v>0.3</v>
      </c>
      <c r="F21" s="31"/>
    </row>
    <row r="22" ht="20.25" customHeight="1" spans="1:6">
      <c r="A22" s="26"/>
      <c r="B22" s="21" t="s">
        <v>604</v>
      </c>
      <c r="C22" s="22">
        <v>349900</v>
      </c>
      <c r="D22" s="23">
        <v>247838.62</v>
      </c>
      <c r="E22" s="24">
        <v>0.3</v>
      </c>
      <c r="F22" s="31"/>
    </row>
    <row r="23" ht="20.25" customHeight="1" spans="1:6">
      <c r="A23" s="26"/>
      <c r="B23" s="21" t="s">
        <v>605</v>
      </c>
      <c r="C23" s="22">
        <v>367900</v>
      </c>
      <c r="D23" s="23">
        <v>260438.62</v>
      </c>
      <c r="E23" s="24">
        <v>0.3</v>
      </c>
      <c r="F23" s="31"/>
    </row>
    <row r="24" ht="52.5" customHeight="1" spans="1:6">
      <c r="A24" s="28"/>
      <c r="B24" s="38" t="s">
        <v>606</v>
      </c>
      <c r="C24" s="39"/>
      <c r="D24" s="39"/>
      <c r="E24" s="40"/>
      <c r="F24" s="170"/>
    </row>
    <row r="25" ht="18" customHeight="1" spans="1:6">
      <c r="A25" s="18" t="s">
        <v>383</v>
      </c>
      <c r="B25" s="18" t="s">
        <v>384</v>
      </c>
      <c r="C25" s="18" t="s">
        <v>385</v>
      </c>
      <c r="D25" s="18" t="s">
        <v>386</v>
      </c>
      <c r="E25" s="18" t="s">
        <v>387</v>
      </c>
      <c r="F25" s="19" t="s">
        <v>388</v>
      </c>
    </row>
    <row r="26" ht="20.25" customHeight="1" spans="1:6">
      <c r="A26" s="20" t="s">
        <v>607</v>
      </c>
      <c r="B26" s="21" t="s">
        <v>608</v>
      </c>
      <c r="C26" s="22">
        <v>299900</v>
      </c>
      <c r="D26" s="23">
        <v>224834.62</v>
      </c>
      <c r="E26" s="24">
        <v>0.26</v>
      </c>
      <c r="F26" s="25" t="s">
        <v>391</v>
      </c>
    </row>
    <row r="27" ht="20.25" customHeight="1" spans="1:6">
      <c r="A27" s="26"/>
      <c r="B27" s="21" t="s">
        <v>609</v>
      </c>
      <c r="C27" s="22">
        <v>320900</v>
      </c>
      <c r="D27" s="23">
        <v>240374.62</v>
      </c>
      <c r="E27" s="24">
        <v>0.26</v>
      </c>
      <c r="F27" s="34"/>
    </row>
    <row r="28" ht="20.25" customHeight="1" spans="1:6">
      <c r="A28" s="26"/>
      <c r="B28" s="21" t="s">
        <v>610</v>
      </c>
      <c r="C28" s="22">
        <v>346900</v>
      </c>
      <c r="D28" s="23">
        <v>259614.62</v>
      </c>
      <c r="E28" s="24">
        <v>0.26</v>
      </c>
      <c r="F28" s="34"/>
    </row>
    <row r="29" ht="54" customHeight="1" spans="1:6">
      <c r="A29" s="26"/>
      <c r="B29" s="38" t="s">
        <v>611</v>
      </c>
      <c r="C29" s="39"/>
      <c r="D29" s="39"/>
      <c r="E29" s="40"/>
      <c r="F29" s="34"/>
    </row>
    <row r="30" ht="18" customHeight="1" spans="1:6">
      <c r="A30" s="18" t="s">
        <v>383</v>
      </c>
      <c r="B30" s="18" t="s">
        <v>384</v>
      </c>
      <c r="C30" s="18" t="s">
        <v>385</v>
      </c>
      <c r="D30" s="18" t="s">
        <v>386</v>
      </c>
      <c r="E30" s="18" t="s">
        <v>387</v>
      </c>
      <c r="F30" s="19" t="s">
        <v>388</v>
      </c>
    </row>
    <row r="31" s="3" customFormat="1" ht="20.25" customHeight="1" spans="1:6">
      <c r="A31" s="20" t="s">
        <v>612</v>
      </c>
      <c r="B31" s="21" t="s">
        <v>613</v>
      </c>
      <c r="C31" s="22">
        <v>334800</v>
      </c>
      <c r="D31" s="23">
        <v>254008.62</v>
      </c>
      <c r="E31" s="24">
        <v>0.25</v>
      </c>
      <c r="F31" s="43" t="s">
        <v>405</v>
      </c>
    </row>
    <row r="32" s="3" customFormat="1" ht="20.25" customHeight="1" spans="1:6">
      <c r="A32" s="26"/>
      <c r="B32" s="21" t="s">
        <v>614</v>
      </c>
      <c r="C32" s="22">
        <v>356800</v>
      </c>
      <c r="D32" s="23">
        <v>270508.62</v>
      </c>
      <c r="E32" s="24">
        <v>0.25</v>
      </c>
      <c r="F32" s="45"/>
    </row>
    <row r="33" s="3" customFormat="1" ht="20.25" customHeight="1" spans="1:6">
      <c r="A33" s="26"/>
      <c r="B33" s="21" t="s">
        <v>615</v>
      </c>
      <c r="C33" s="22">
        <v>356800</v>
      </c>
      <c r="D33" s="23">
        <v>270508.62</v>
      </c>
      <c r="E33" s="24">
        <v>0.25</v>
      </c>
      <c r="F33" s="45"/>
    </row>
    <row r="34" s="3" customFormat="1" ht="20.25" customHeight="1" spans="1:6">
      <c r="A34" s="26"/>
      <c r="B34" s="185" t="s">
        <v>616</v>
      </c>
      <c r="C34" s="22">
        <v>375800</v>
      </c>
      <c r="D34" s="23">
        <v>284758.62</v>
      </c>
      <c r="E34" s="24">
        <v>0.25</v>
      </c>
      <c r="F34" s="45"/>
    </row>
    <row r="35" s="3" customFormat="1" ht="20.25" customHeight="1" spans="1:6">
      <c r="A35" s="26"/>
      <c r="B35" s="21" t="s">
        <v>617</v>
      </c>
      <c r="C35" s="22">
        <v>380600</v>
      </c>
      <c r="D35" s="23">
        <v>288358.62</v>
      </c>
      <c r="E35" s="24">
        <v>0.25</v>
      </c>
      <c r="F35" s="45"/>
    </row>
    <row r="36" s="3" customFormat="1" ht="45.75" customHeight="1" spans="1:6">
      <c r="A36" s="28"/>
      <c r="B36" s="38" t="s">
        <v>618</v>
      </c>
      <c r="C36" s="39"/>
      <c r="D36" s="39"/>
      <c r="E36" s="40"/>
      <c r="F36" s="47"/>
    </row>
    <row r="37" s="3" customFormat="1" ht="18" customHeight="1" spans="1:6">
      <c r="A37" s="18" t="s">
        <v>383</v>
      </c>
      <c r="B37" s="18" t="s">
        <v>384</v>
      </c>
      <c r="C37" s="18" t="s">
        <v>385</v>
      </c>
      <c r="D37" s="18" t="s">
        <v>386</v>
      </c>
      <c r="E37" s="18" t="s">
        <v>387</v>
      </c>
      <c r="F37" s="19" t="s">
        <v>388</v>
      </c>
    </row>
    <row r="38" s="3" customFormat="1" ht="20.25" customHeight="1" spans="1:6">
      <c r="A38" s="32" t="s">
        <v>619</v>
      </c>
      <c r="B38" s="21" t="s">
        <v>620</v>
      </c>
      <c r="C38" s="22">
        <v>410600</v>
      </c>
      <c r="D38" s="23">
        <v>310858.62</v>
      </c>
      <c r="E38" s="24">
        <v>0.25</v>
      </c>
      <c r="F38" s="43" t="s">
        <v>405</v>
      </c>
    </row>
    <row r="39" s="3" customFormat="1" ht="45.75" customHeight="1" spans="1:6">
      <c r="A39" s="32"/>
      <c r="B39" s="38" t="s">
        <v>621</v>
      </c>
      <c r="C39" s="39"/>
      <c r="D39" s="39"/>
      <c r="E39" s="40"/>
      <c r="F39" s="47"/>
    </row>
    <row r="40" ht="18" customHeight="1" spans="1:6">
      <c r="A40" s="18" t="s">
        <v>383</v>
      </c>
      <c r="B40" s="18" t="s">
        <v>384</v>
      </c>
      <c r="C40" s="18" t="s">
        <v>385</v>
      </c>
      <c r="D40" s="18" t="s">
        <v>386</v>
      </c>
      <c r="E40" s="18" t="s">
        <v>387</v>
      </c>
      <c r="F40" s="19" t="s">
        <v>388</v>
      </c>
    </row>
    <row r="41" s="3" customFormat="1" ht="20.25" customHeight="1" spans="1:6">
      <c r="A41" s="20" t="s">
        <v>622</v>
      </c>
      <c r="B41" s="21" t="s">
        <v>623</v>
      </c>
      <c r="C41" s="22">
        <v>451800</v>
      </c>
      <c r="D41" s="23">
        <v>391456.62</v>
      </c>
      <c r="E41" s="24">
        <v>0.14</v>
      </c>
      <c r="F41" s="43" t="s">
        <v>405</v>
      </c>
    </row>
    <row r="42" s="3" customFormat="1" ht="20.25" customHeight="1" spans="1:6">
      <c r="A42" s="26"/>
      <c r="B42" s="21" t="s">
        <v>624</v>
      </c>
      <c r="C42" s="22">
        <v>451800</v>
      </c>
      <c r="D42" s="23">
        <v>391456.62</v>
      </c>
      <c r="E42" s="24">
        <v>0.14</v>
      </c>
      <c r="F42" s="167"/>
    </row>
    <row r="43" s="3" customFormat="1" ht="20.25" customHeight="1" spans="1:6">
      <c r="A43" s="26"/>
      <c r="B43" s="21" t="s">
        <v>625</v>
      </c>
      <c r="C43" s="22">
        <v>477800</v>
      </c>
      <c r="D43" s="23">
        <v>413816.62</v>
      </c>
      <c r="E43" s="24">
        <v>0.14</v>
      </c>
      <c r="F43" s="167"/>
    </row>
    <row r="44" s="3" customFormat="1" ht="20.25" customHeight="1" spans="1:6">
      <c r="A44" s="26"/>
      <c r="B44" s="21" t="s">
        <v>626</v>
      </c>
      <c r="C44" s="22">
        <v>477800</v>
      </c>
      <c r="D44" s="23">
        <v>413816.62</v>
      </c>
      <c r="E44" s="24">
        <v>0.14</v>
      </c>
      <c r="F44" s="167"/>
    </row>
    <row r="45" s="3" customFormat="1" ht="20.25" customHeight="1" spans="1:6">
      <c r="A45" s="26"/>
      <c r="B45" s="21" t="s">
        <v>627</v>
      </c>
      <c r="C45" s="22">
        <v>499800</v>
      </c>
      <c r="D45" s="23">
        <v>432736.62</v>
      </c>
      <c r="E45" s="24">
        <v>0.14</v>
      </c>
      <c r="F45" s="167"/>
    </row>
    <row r="46" s="3" customFormat="1" ht="20.25" customHeight="1" spans="1:6">
      <c r="A46" s="26"/>
      <c r="B46" s="21" t="s">
        <v>628</v>
      </c>
      <c r="C46" s="22">
        <v>499800</v>
      </c>
      <c r="D46" s="23">
        <v>432736.62</v>
      </c>
      <c r="E46" s="24">
        <v>0.14</v>
      </c>
      <c r="F46" s="167"/>
    </row>
    <row r="47" s="3" customFormat="1" ht="20.25" customHeight="1" spans="1:6">
      <c r="A47" s="26"/>
      <c r="B47" s="21" t="s">
        <v>629</v>
      </c>
      <c r="C47" s="22">
        <v>529800</v>
      </c>
      <c r="D47" s="23">
        <v>458536.62</v>
      </c>
      <c r="E47" s="24">
        <v>0.14</v>
      </c>
      <c r="F47" s="167"/>
    </row>
    <row r="48" s="3" customFormat="1" ht="20.25" customHeight="1" spans="1:6">
      <c r="A48" s="26"/>
      <c r="B48" s="21" t="s">
        <v>630</v>
      </c>
      <c r="C48" s="22">
        <v>529800</v>
      </c>
      <c r="D48" s="23">
        <v>458536.62</v>
      </c>
      <c r="E48" s="24">
        <v>0.14</v>
      </c>
      <c r="F48" s="167"/>
    </row>
    <row r="49" s="3" customFormat="1" ht="20.25" customHeight="1" spans="1:6">
      <c r="A49" s="26"/>
      <c r="B49" s="21" t="s">
        <v>631</v>
      </c>
      <c r="C49" s="22">
        <v>599800</v>
      </c>
      <c r="D49" s="23">
        <v>518736.62</v>
      </c>
      <c r="E49" s="24">
        <v>0.14</v>
      </c>
      <c r="F49" s="167"/>
    </row>
    <row r="50" s="3" customFormat="1" ht="20.25" customHeight="1" spans="1:6">
      <c r="A50" s="26"/>
      <c r="B50" s="21" t="s">
        <v>632</v>
      </c>
      <c r="C50" s="22">
        <v>599800</v>
      </c>
      <c r="D50" s="23">
        <v>518736.62</v>
      </c>
      <c r="E50" s="24">
        <v>0.14</v>
      </c>
      <c r="F50" s="167"/>
    </row>
    <row r="51" s="3" customFormat="1" ht="45.75" customHeight="1" spans="1:6">
      <c r="A51" s="28"/>
      <c r="B51" s="38" t="s">
        <v>633</v>
      </c>
      <c r="C51" s="39"/>
      <c r="D51" s="39"/>
      <c r="E51" s="40"/>
      <c r="F51" s="47"/>
    </row>
    <row r="52" s="3" customFormat="1" ht="18" customHeight="1" spans="1:6">
      <c r="A52" s="18" t="s">
        <v>383</v>
      </c>
      <c r="B52" s="18" t="s">
        <v>384</v>
      </c>
      <c r="C52" s="18" t="s">
        <v>385</v>
      </c>
      <c r="D52" s="18" t="s">
        <v>386</v>
      </c>
      <c r="E52" s="18" t="s">
        <v>387</v>
      </c>
      <c r="F52" s="19" t="s">
        <v>388</v>
      </c>
    </row>
    <row r="53" s="3" customFormat="1" ht="20.25" customHeight="1" spans="1:6">
      <c r="A53" s="32" t="s">
        <v>634</v>
      </c>
      <c r="B53" s="21" t="s">
        <v>635</v>
      </c>
      <c r="C53" s="22">
        <v>538600</v>
      </c>
      <c r="D53" s="23">
        <v>466104.62</v>
      </c>
      <c r="E53" s="24">
        <v>0.14</v>
      </c>
      <c r="F53" s="43" t="s">
        <v>405</v>
      </c>
    </row>
    <row r="54" s="3" customFormat="1" ht="20.25" customHeight="1" spans="1:6">
      <c r="A54" s="32"/>
      <c r="B54" s="21" t="s">
        <v>636</v>
      </c>
      <c r="C54" s="22">
        <v>538600</v>
      </c>
      <c r="D54" s="23">
        <v>466104.62</v>
      </c>
      <c r="E54" s="24">
        <v>0.14</v>
      </c>
      <c r="F54" s="45"/>
    </row>
    <row r="55" s="3" customFormat="1" ht="45.75" customHeight="1" spans="1:6">
      <c r="A55" s="32"/>
      <c r="B55" s="38" t="s">
        <v>633</v>
      </c>
      <c r="C55" s="39"/>
      <c r="D55" s="39"/>
      <c r="E55" s="40"/>
      <c r="F55" s="47"/>
    </row>
    <row r="56" ht="18" customHeight="1" spans="1:6">
      <c r="A56" s="18" t="s">
        <v>383</v>
      </c>
      <c r="B56" s="18" t="s">
        <v>384</v>
      </c>
      <c r="C56" s="18" t="s">
        <v>385</v>
      </c>
      <c r="D56" s="18" t="s">
        <v>386</v>
      </c>
      <c r="E56" s="18" t="s">
        <v>387</v>
      </c>
      <c r="F56" s="19" t="s">
        <v>388</v>
      </c>
    </row>
    <row r="57" s="3" customFormat="1" ht="20.25" customHeight="1" spans="1:6">
      <c r="A57" s="32" t="s">
        <v>637</v>
      </c>
      <c r="B57" s="21" t="s">
        <v>638</v>
      </c>
      <c r="C57" s="22">
        <v>251300</v>
      </c>
      <c r="D57" s="23">
        <v>181331.62</v>
      </c>
      <c r="E57" s="24">
        <v>0.29</v>
      </c>
      <c r="F57" s="43" t="s">
        <v>405</v>
      </c>
    </row>
    <row r="58" s="3" customFormat="1" ht="20.25" customHeight="1" spans="1:6">
      <c r="A58" s="32"/>
      <c r="B58" s="21" t="s">
        <v>639</v>
      </c>
      <c r="C58" s="22">
        <v>275700</v>
      </c>
      <c r="D58" s="23">
        <v>198655.62</v>
      </c>
      <c r="E58" s="24">
        <v>0.29</v>
      </c>
      <c r="F58" s="45"/>
    </row>
    <row r="59" s="3" customFormat="1" ht="20.25" customHeight="1" spans="1:6">
      <c r="A59" s="32"/>
      <c r="B59" s="21" t="s">
        <v>640</v>
      </c>
      <c r="C59" s="22">
        <v>411300</v>
      </c>
      <c r="D59" s="23">
        <v>292023</v>
      </c>
      <c r="E59" s="24">
        <v>0.29</v>
      </c>
      <c r="F59" s="45"/>
    </row>
    <row r="60" s="3" customFormat="1" ht="106.5" customHeight="1" spans="1:6">
      <c r="A60" s="32"/>
      <c r="B60" s="38" t="s">
        <v>641</v>
      </c>
      <c r="C60" s="39"/>
      <c r="D60" s="39"/>
      <c r="E60" s="40"/>
      <c r="F60" s="47"/>
    </row>
    <row r="61" s="3" customFormat="1" ht="20.25" customHeight="1" spans="1:6">
      <c r="A61" s="50" t="s">
        <v>503</v>
      </c>
      <c r="B61" s="50"/>
      <c r="C61" s="50"/>
      <c r="D61" s="50"/>
      <c r="E61" s="50"/>
      <c r="F61" s="50"/>
    </row>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sheetData>
  <mergeCells count="29">
    <mergeCell ref="A8:F8"/>
    <mergeCell ref="A9:XFD9"/>
    <mergeCell ref="B17:E17"/>
    <mergeCell ref="B24:E24"/>
    <mergeCell ref="B29:E29"/>
    <mergeCell ref="B36:E36"/>
    <mergeCell ref="B39:E39"/>
    <mergeCell ref="B51:E51"/>
    <mergeCell ref="B55:E55"/>
    <mergeCell ref="B60:E60"/>
    <mergeCell ref="A61:F61"/>
    <mergeCell ref="A11:A17"/>
    <mergeCell ref="A19:A24"/>
    <mergeCell ref="A26:A29"/>
    <mergeCell ref="A31:A36"/>
    <mergeCell ref="A38:A39"/>
    <mergeCell ref="A41:A51"/>
    <mergeCell ref="A53:A55"/>
    <mergeCell ref="A57:A60"/>
    <mergeCell ref="F11:F17"/>
    <mergeCell ref="F19:F24"/>
    <mergeCell ref="F26:F29"/>
    <mergeCell ref="F31:F36"/>
    <mergeCell ref="F38:F39"/>
    <mergeCell ref="F41:F51"/>
    <mergeCell ref="F53:F55"/>
    <mergeCell ref="F57:F60"/>
    <mergeCell ref="A1:F5"/>
    <mergeCell ref="A6:F7"/>
  </mergeCells>
  <pageMargins left="0.2" right="0.2"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XFD154"/>
  <sheetViews>
    <sheetView zoomScale="110" zoomScaleNormal="110" workbookViewId="0">
      <selection activeCell="A1" sqref="A1:F5"/>
    </sheetView>
  </sheetViews>
  <sheetFormatPr defaultColWidth="0" defaultRowHeight="15.75" customHeight="1" zeroHeight="1"/>
  <cols>
    <col min="1" max="1" width="13.8333333333333" style="4" customWidth="1"/>
    <col min="2" max="2" width="58.0833333333333" style="4" customWidth="1"/>
    <col min="3" max="6" width="13.8333333333333" style="4" customWidth="1"/>
    <col min="7" max="8" width="0" style="4" hidden="1" customWidth="1"/>
    <col min="9" max="16384" width="13.8333333333333" style="4" hidden="1"/>
  </cols>
  <sheetData>
    <row r="1" ht="18.65" customHeight="1" spans="1:6">
      <c r="A1" s="5" t="s">
        <v>642</v>
      </c>
      <c r="B1" s="132"/>
      <c r="C1" s="132"/>
      <c r="D1" s="132"/>
      <c r="E1" s="132"/>
      <c r="F1" s="133"/>
    </row>
    <row r="2" ht="18.65" customHeight="1" spans="1:6">
      <c r="A2" s="134"/>
      <c r="B2" s="135"/>
      <c r="C2" s="135"/>
      <c r="D2" s="135"/>
      <c r="E2" s="135"/>
      <c r="F2" s="136"/>
    </row>
    <row r="3" ht="18.65" customHeight="1" spans="1:6">
      <c r="A3" s="134"/>
      <c r="B3" s="135"/>
      <c r="C3" s="135"/>
      <c r="D3" s="135"/>
      <c r="E3" s="135"/>
      <c r="F3" s="136"/>
    </row>
    <row r="4" ht="18.65" customHeight="1" spans="1:6">
      <c r="A4" s="134"/>
      <c r="B4" s="135"/>
      <c r="C4" s="135"/>
      <c r="D4" s="135"/>
      <c r="E4" s="135"/>
      <c r="F4" s="136"/>
    </row>
    <row r="5" ht="18.65" customHeight="1" spans="1:6">
      <c r="A5" s="134"/>
      <c r="B5" s="135"/>
      <c r="C5" s="135"/>
      <c r="D5" s="135"/>
      <c r="E5" s="135"/>
      <c r="F5" s="136"/>
    </row>
    <row r="6" ht="18.75" customHeight="1" spans="1:6">
      <c r="A6" s="11" t="s">
        <v>643</v>
      </c>
      <c r="B6" s="12"/>
      <c r="C6" s="12"/>
      <c r="D6" s="12"/>
      <c r="E6" s="12"/>
      <c r="F6" s="13"/>
    </row>
    <row r="7" ht="7.5" customHeight="1" spans="1:6">
      <c r="A7" s="11"/>
      <c r="B7" s="12"/>
      <c r="C7" s="12"/>
      <c r="D7" s="12"/>
      <c r="E7" s="12"/>
      <c r="F7" s="13"/>
    </row>
    <row r="8" ht="4.5" customHeight="1" spans="1:6">
      <c r="A8" s="14"/>
      <c r="B8" s="15"/>
      <c r="C8" s="15"/>
      <c r="D8" s="15"/>
      <c r="E8" s="15"/>
      <c r="F8" s="16"/>
    </row>
    <row r="9" s="1" customFormat="1" spans="2:6">
      <c r="B9" s="17"/>
      <c r="C9" s="17"/>
      <c r="D9" s="17"/>
      <c r="E9" s="17"/>
      <c r="F9" s="17"/>
    </row>
    <row r="10" ht="20.25" customHeight="1" spans="1:6">
      <c r="A10" s="18" t="s">
        <v>383</v>
      </c>
      <c r="B10" s="18" t="s">
        <v>384</v>
      </c>
      <c r="C10" s="18" t="s">
        <v>385</v>
      </c>
      <c r="D10" s="18" t="s">
        <v>386</v>
      </c>
      <c r="E10" s="18" t="s">
        <v>387</v>
      </c>
      <c r="F10" s="19" t="s">
        <v>388</v>
      </c>
    </row>
    <row r="11" ht="20.25" customHeight="1" spans="1:6">
      <c r="A11" s="20" t="s">
        <v>644</v>
      </c>
      <c r="B11" s="21" t="s">
        <v>645</v>
      </c>
      <c r="C11" s="22">
        <v>235800</v>
      </c>
      <c r="D11" s="23">
        <v>171800</v>
      </c>
      <c r="E11" s="144">
        <f t="shared" ref="E11:E16" si="0">1-D11/C11</f>
        <v>0.271416454622561</v>
      </c>
      <c r="F11" s="25" t="s">
        <v>405</v>
      </c>
    </row>
    <row r="12" ht="20.25" customHeight="1" spans="1:6">
      <c r="A12" s="26"/>
      <c r="B12" s="21" t="s">
        <v>646</v>
      </c>
      <c r="C12" s="22">
        <v>254800</v>
      </c>
      <c r="D12" s="23">
        <v>188800</v>
      </c>
      <c r="E12" s="144">
        <f t="shared" si="0"/>
        <v>0.259026687598116</v>
      </c>
      <c r="F12" s="25"/>
    </row>
    <row r="13" ht="20.25" customHeight="1" spans="1:6">
      <c r="A13" s="26"/>
      <c r="B13" s="21" t="s">
        <v>647</v>
      </c>
      <c r="C13" s="22">
        <v>279800</v>
      </c>
      <c r="D13" s="23">
        <v>213800</v>
      </c>
      <c r="E13" s="144">
        <f t="shared" si="0"/>
        <v>0.235882773409578</v>
      </c>
      <c r="F13" s="25"/>
    </row>
    <row r="14" ht="20.25" customHeight="1" spans="1:6">
      <c r="A14" s="26"/>
      <c r="B14" s="21" t="s">
        <v>648</v>
      </c>
      <c r="C14" s="22">
        <v>274800</v>
      </c>
      <c r="D14" s="23">
        <v>206800</v>
      </c>
      <c r="E14" s="144">
        <f t="shared" si="0"/>
        <v>0.24745269286754</v>
      </c>
      <c r="F14" s="27"/>
    </row>
    <row r="15" ht="20.25" customHeight="1" spans="1:6">
      <c r="A15" s="26"/>
      <c r="B15" s="21" t="s">
        <v>649</v>
      </c>
      <c r="C15" s="22">
        <v>299800</v>
      </c>
      <c r="D15" s="23">
        <v>228800</v>
      </c>
      <c r="E15" s="144">
        <f t="shared" si="0"/>
        <v>0.2368245496998</v>
      </c>
      <c r="F15" s="27"/>
    </row>
    <row r="16" ht="20.25" customHeight="1" spans="1:6">
      <c r="A16" s="26"/>
      <c r="B16" s="21" t="s">
        <v>650</v>
      </c>
      <c r="C16" s="22">
        <v>365800</v>
      </c>
      <c r="D16" s="23">
        <v>280800</v>
      </c>
      <c r="E16" s="144">
        <f t="shared" si="0"/>
        <v>0.23236741388737</v>
      </c>
      <c r="F16" s="27"/>
    </row>
    <row r="17" ht="74.25" customHeight="1" spans="1:6">
      <c r="A17" s="28"/>
      <c r="B17" s="21" t="s">
        <v>651</v>
      </c>
      <c r="C17" s="29"/>
      <c r="D17" s="29"/>
      <c r="E17" s="29"/>
      <c r="F17" s="27"/>
    </row>
    <row r="18" ht="20.25" customHeight="1" spans="1:6">
      <c r="A18" s="18" t="s">
        <v>383</v>
      </c>
      <c r="B18" s="18" t="s">
        <v>384</v>
      </c>
      <c r="C18" s="18" t="s">
        <v>385</v>
      </c>
      <c r="D18" s="18" t="s">
        <v>386</v>
      </c>
      <c r="E18" s="18" t="s">
        <v>387</v>
      </c>
      <c r="F18" s="19" t="s">
        <v>388</v>
      </c>
    </row>
    <row r="19" ht="20.25" customHeight="1" spans="1:6">
      <c r="A19" s="20" t="s">
        <v>652</v>
      </c>
      <c r="B19" s="178" t="s">
        <v>653</v>
      </c>
      <c r="C19" s="22">
        <v>235800</v>
      </c>
      <c r="D19" s="23">
        <v>171800</v>
      </c>
      <c r="E19" s="144">
        <f t="shared" ref="E19:E25" si="1">1-D19/C19</f>
        <v>0.271416454622561</v>
      </c>
      <c r="F19" s="30" t="s">
        <v>391</v>
      </c>
    </row>
    <row r="20" ht="20.25" customHeight="1" spans="1:6">
      <c r="A20" s="26"/>
      <c r="B20" s="21" t="s">
        <v>654</v>
      </c>
      <c r="C20" s="22">
        <v>258800</v>
      </c>
      <c r="D20" s="23">
        <v>188800</v>
      </c>
      <c r="E20" s="144">
        <f t="shared" si="1"/>
        <v>0.27047913446677</v>
      </c>
      <c r="F20" s="163"/>
    </row>
    <row r="21" ht="20.25" customHeight="1" spans="1:6">
      <c r="A21" s="26"/>
      <c r="B21" s="21" t="s">
        <v>655</v>
      </c>
      <c r="C21" s="22">
        <v>278800</v>
      </c>
      <c r="D21" s="23">
        <v>213800</v>
      </c>
      <c r="E21" s="144">
        <f t="shared" si="1"/>
        <v>0.233142037302726</v>
      </c>
      <c r="F21" s="163"/>
    </row>
    <row r="22" ht="20.25" customHeight="1" spans="1:6">
      <c r="A22" s="26"/>
      <c r="B22" s="21" t="s">
        <v>656</v>
      </c>
      <c r="C22" s="22">
        <v>345800</v>
      </c>
      <c r="D22" s="23">
        <v>275800</v>
      </c>
      <c r="E22" s="144">
        <f t="shared" si="1"/>
        <v>0.202429149797571</v>
      </c>
      <c r="F22" s="163"/>
    </row>
    <row r="23" ht="20.25" customHeight="1" spans="1:6">
      <c r="A23" s="26"/>
      <c r="B23" s="21" t="s">
        <v>657</v>
      </c>
      <c r="C23" s="22">
        <v>253800</v>
      </c>
      <c r="D23" s="23">
        <v>191800</v>
      </c>
      <c r="E23" s="144">
        <f t="shared" si="1"/>
        <v>0.244286840031521</v>
      </c>
      <c r="F23" s="31"/>
    </row>
    <row r="24" ht="20.25" customHeight="1" spans="1:6">
      <c r="A24" s="26"/>
      <c r="B24" s="21" t="s">
        <v>658</v>
      </c>
      <c r="C24" s="22">
        <v>273800</v>
      </c>
      <c r="D24" s="23">
        <v>207800</v>
      </c>
      <c r="E24" s="144">
        <f t="shared" si="1"/>
        <v>0.241051862673484</v>
      </c>
      <c r="F24" s="31"/>
    </row>
    <row r="25" ht="20.25" customHeight="1" spans="1:6">
      <c r="A25" s="26"/>
      <c r="B25" s="21" t="s">
        <v>659</v>
      </c>
      <c r="C25" s="22">
        <v>287800</v>
      </c>
      <c r="D25" s="23">
        <v>221800</v>
      </c>
      <c r="E25" s="144">
        <f t="shared" si="1"/>
        <v>0.229325920778318</v>
      </c>
      <c r="F25" s="31"/>
    </row>
    <row r="26" ht="111.65" customHeight="1" spans="1:6">
      <c r="A26" s="26"/>
      <c r="B26" s="38" t="s">
        <v>660</v>
      </c>
      <c r="C26" s="39"/>
      <c r="D26" s="39"/>
      <c r="E26" s="40"/>
      <c r="F26" s="170"/>
    </row>
    <row r="27" ht="20.25" customHeight="1" spans="1:6">
      <c r="A27" s="18" t="s">
        <v>383</v>
      </c>
      <c r="B27" s="18" t="s">
        <v>384</v>
      </c>
      <c r="C27" s="18" t="s">
        <v>385</v>
      </c>
      <c r="D27" s="18" t="s">
        <v>386</v>
      </c>
      <c r="E27" s="18" t="s">
        <v>387</v>
      </c>
      <c r="F27" s="19" t="s">
        <v>388</v>
      </c>
    </row>
    <row r="28" ht="20.25" customHeight="1" spans="1:6">
      <c r="A28" s="32" t="s">
        <v>661</v>
      </c>
      <c r="B28" s="21" t="s">
        <v>662</v>
      </c>
      <c r="C28" s="22">
        <v>325800</v>
      </c>
      <c r="D28" s="23">
        <v>239800</v>
      </c>
      <c r="E28" s="144">
        <f t="shared" ref="E28:E34" si="2">1-D28/C28</f>
        <v>0.263965623081645</v>
      </c>
      <c r="F28" s="25" t="s">
        <v>391</v>
      </c>
    </row>
    <row r="29" ht="20.25" customHeight="1" spans="1:6">
      <c r="A29" s="32"/>
      <c r="B29" s="21" t="s">
        <v>663</v>
      </c>
      <c r="C29" s="22">
        <v>345800</v>
      </c>
      <c r="D29" s="23">
        <v>259800</v>
      </c>
      <c r="E29" s="144">
        <f t="shared" si="2"/>
        <v>0.248698669751301</v>
      </c>
      <c r="F29" s="25"/>
    </row>
    <row r="30" ht="20.25" customHeight="1" spans="1:6">
      <c r="A30" s="32"/>
      <c r="B30" s="21" t="s">
        <v>664</v>
      </c>
      <c r="C30" s="22">
        <v>375800</v>
      </c>
      <c r="D30" s="23">
        <v>289800</v>
      </c>
      <c r="E30" s="144">
        <f t="shared" si="2"/>
        <v>0.228845130388505</v>
      </c>
      <c r="F30" s="25"/>
    </row>
    <row r="31" ht="20.25" customHeight="1" spans="1:6">
      <c r="A31" s="32"/>
      <c r="B31" s="21" t="s">
        <v>665</v>
      </c>
      <c r="C31" s="22">
        <v>418800</v>
      </c>
      <c r="D31" s="23">
        <v>298800</v>
      </c>
      <c r="E31" s="144">
        <f t="shared" si="2"/>
        <v>0.286532951289398</v>
      </c>
      <c r="F31" s="25"/>
    </row>
    <row r="32" ht="20.25" customHeight="1" spans="1:6">
      <c r="A32" s="32"/>
      <c r="B32" s="21" t="s">
        <v>666</v>
      </c>
      <c r="C32" s="22">
        <v>365800</v>
      </c>
      <c r="D32" s="23">
        <v>279800</v>
      </c>
      <c r="E32" s="144">
        <f t="shared" si="2"/>
        <v>0.235101148168398</v>
      </c>
      <c r="F32" s="25"/>
    </row>
    <row r="33" ht="20.25" customHeight="1" spans="1:6">
      <c r="A33" s="32"/>
      <c r="B33" s="21" t="s">
        <v>667</v>
      </c>
      <c r="C33" s="22">
        <v>405800</v>
      </c>
      <c r="D33" s="23">
        <v>319800</v>
      </c>
      <c r="E33" s="144">
        <f t="shared" si="2"/>
        <v>0.211927057663874</v>
      </c>
      <c r="F33" s="25"/>
    </row>
    <row r="34" ht="20.25" customHeight="1" spans="1:6">
      <c r="A34" s="32"/>
      <c r="B34" s="21" t="s">
        <v>668</v>
      </c>
      <c r="C34" s="22">
        <v>468800</v>
      </c>
      <c r="D34" s="23">
        <v>382800</v>
      </c>
      <c r="E34" s="144">
        <f t="shared" si="2"/>
        <v>0.183447098976109</v>
      </c>
      <c r="F34" s="25"/>
    </row>
    <row r="35" ht="98.15" customHeight="1" spans="1:6">
      <c r="A35" s="33"/>
      <c r="B35" s="38" t="s">
        <v>669</v>
      </c>
      <c r="C35" s="39"/>
      <c r="D35" s="39"/>
      <c r="E35" s="40"/>
      <c r="F35" s="34"/>
    </row>
    <row r="36" ht="20.25" customHeight="1" spans="1:6">
      <c r="A36" s="18" t="s">
        <v>383</v>
      </c>
      <c r="B36" s="18" t="s">
        <v>384</v>
      </c>
      <c r="C36" s="18" t="s">
        <v>385</v>
      </c>
      <c r="D36" s="18" t="s">
        <v>386</v>
      </c>
      <c r="E36" s="18" t="s">
        <v>387</v>
      </c>
      <c r="F36" s="19" t="s">
        <v>388</v>
      </c>
    </row>
    <row r="37" ht="20.25" customHeight="1" spans="1:6">
      <c r="A37" s="20" t="s">
        <v>670</v>
      </c>
      <c r="B37" s="21" t="s">
        <v>671</v>
      </c>
      <c r="C37" s="22">
        <v>509800</v>
      </c>
      <c r="D37" s="23">
        <v>429800</v>
      </c>
      <c r="E37" s="144">
        <f>1-D37/C37</f>
        <v>0.156924284032954</v>
      </c>
      <c r="F37" s="25" t="s">
        <v>391</v>
      </c>
    </row>
    <row r="38" ht="20.25" customHeight="1" spans="1:6">
      <c r="A38" s="26"/>
      <c r="B38" s="21" t="s">
        <v>672</v>
      </c>
      <c r="C38" s="22">
        <v>549800</v>
      </c>
      <c r="D38" s="23">
        <v>469800</v>
      </c>
      <c r="E38" s="144">
        <f t="shared" ref="E38:E42" si="3">1-D38/C38</f>
        <v>0.145507457257184</v>
      </c>
      <c r="F38" s="25"/>
    </row>
    <row r="39" ht="20.25" customHeight="1" spans="1:6">
      <c r="A39" s="26"/>
      <c r="B39" s="21" t="s">
        <v>673</v>
      </c>
      <c r="C39" s="22">
        <v>629800</v>
      </c>
      <c r="D39" s="23">
        <v>539800</v>
      </c>
      <c r="E39" s="144">
        <f t="shared" si="3"/>
        <v>0.142902508732931</v>
      </c>
      <c r="F39" s="25"/>
    </row>
    <row r="40" ht="20.25" customHeight="1" spans="1:6">
      <c r="A40" s="26"/>
      <c r="B40" s="21" t="s">
        <v>674</v>
      </c>
      <c r="C40" s="22">
        <v>634800</v>
      </c>
      <c r="D40" s="23">
        <v>544800</v>
      </c>
      <c r="E40" s="144">
        <f t="shared" si="3"/>
        <v>0.141776937618147</v>
      </c>
      <c r="F40" s="25"/>
    </row>
    <row r="41" ht="20.25" customHeight="1" spans="1:6">
      <c r="A41" s="26"/>
      <c r="B41" s="21" t="s">
        <v>675</v>
      </c>
      <c r="C41" s="22">
        <v>700800</v>
      </c>
      <c r="D41" s="23">
        <v>610800</v>
      </c>
      <c r="E41" s="144">
        <f t="shared" si="3"/>
        <v>0.128424657534247</v>
      </c>
      <c r="F41" s="25"/>
    </row>
    <row r="42" ht="20.25" customHeight="1" spans="1:6">
      <c r="A42" s="26"/>
      <c r="B42" s="21" t="s">
        <v>676</v>
      </c>
      <c r="C42" s="22">
        <v>705800</v>
      </c>
      <c r="D42" s="23">
        <v>615800</v>
      </c>
      <c r="E42" s="144">
        <f t="shared" si="3"/>
        <v>0.127514876735619</v>
      </c>
      <c r="F42" s="25"/>
    </row>
    <row r="43" ht="76.5" customHeight="1" spans="1:6">
      <c r="A43" s="28"/>
      <c r="B43" s="21" t="s">
        <v>677</v>
      </c>
      <c r="C43" s="35"/>
      <c r="D43" s="35"/>
      <c r="E43" s="35"/>
      <c r="F43" s="34"/>
    </row>
    <row r="44" s="3" customFormat="1" ht="20.25" customHeight="1" spans="1:6">
      <c r="A44" s="50" t="s">
        <v>503</v>
      </c>
      <c r="B44" s="50"/>
      <c r="C44" s="50"/>
      <c r="D44" s="50"/>
      <c r="E44" s="50"/>
      <c r="F44" s="50"/>
    </row>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sheetData>
  <mergeCells count="17">
    <mergeCell ref="A8:F8"/>
    <mergeCell ref="A9:XFD9"/>
    <mergeCell ref="B17:E17"/>
    <mergeCell ref="B26:E26"/>
    <mergeCell ref="B35:E35"/>
    <mergeCell ref="B43:E43"/>
    <mergeCell ref="A44:F44"/>
    <mergeCell ref="A11:A17"/>
    <mergeCell ref="A19:A26"/>
    <mergeCell ref="A28:A35"/>
    <mergeCell ref="A37:A43"/>
    <mergeCell ref="F11:F17"/>
    <mergeCell ref="F19:F26"/>
    <mergeCell ref="F28:F35"/>
    <mergeCell ref="F37:F43"/>
    <mergeCell ref="A1:F5"/>
    <mergeCell ref="A6:F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XFD144"/>
  <sheetViews>
    <sheetView workbookViewId="0">
      <selection activeCell="A1" sqref="A1:F5"/>
    </sheetView>
  </sheetViews>
  <sheetFormatPr defaultColWidth="0" defaultRowHeight="15.75" customHeight="1" zeroHeight="1"/>
  <cols>
    <col min="1" max="1" width="14.8333333333333" style="4" customWidth="1"/>
    <col min="2" max="2" width="54.5833333333333" style="4" customWidth="1"/>
    <col min="3" max="6" width="13.8333333333333" style="4" customWidth="1"/>
    <col min="7" max="8" width="0" style="4" hidden="1" customWidth="1"/>
    <col min="9" max="16384" width="13.8333333333333" style="4" hidden="1"/>
  </cols>
  <sheetData>
    <row r="1" ht="18.65" customHeight="1" spans="1:6">
      <c r="A1" s="5" t="s">
        <v>678</v>
      </c>
      <c r="B1" s="132"/>
      <c r="C1" s="132"/>
      <c r="D1" s="132"/>
      <c r="E1" s="132"/>
      <c r="F1" s="133"/>
    </row>
    <row r="2" ht="18.65" customHeight="1" spans="1:6">
      <c r="A2" s="134"/>
      <c r="B2" s="135"/>
      <c r="C2" s="135"/>
      <c r="D2" s="135"/>
      <c r="E2" s="135"/>
      <c r="F2" s="136"/>
    </row>
    <row r="3" ht="18.65" customHeight="1" spans="1:6">
      <c r="A3" s="134"/>
      <c r="B3" s="135"/>
      <c r="C3" s="135"/>
      <c r="D3" s="135"/>
      <c r="E3" s="135"/>
      <c r="F3" s="136"/>
    </row>
    <row r="4" ht="18.65" customHeight="1" spans="1:6">
      <c r="A4" s="134"/>
      <c r="B4" s="135"/>
      <c r="C4" s="135"/>
      <c r="D4" s="135"/>
      <c r="E4" s="135"/>
      <c r="F4" s="136"/>
    </row>
    <row r="5" ht="18.65" customHeight="1" spans="1:6">
      <c r="A5" s="134"/>
      <c r="B5" s="135"/>
      <c r="C5" s="135"/>
      <c r="D5" s="135"/>
      <c r="E5" s="135"/>
      <c r="F5" s="136"/>
    </row>
    <row r="6" ht="12.75" customHeight="1" spans="1:6">
      <c r="A6" s="11"/>
      <c r="B6" s="12"/>
      <c r="C6" s="12"/>
      <c r="D6" s="12"/>
      <c r="E6" s="12"/>
      <c r="F6" s="13"/>
    </row>
    <row r="7" ht="27" hidden="1" customHeight="1" spans="1:6">
      <c r="A7" s="11"/>
      <c r="B7" s="12"/>
      <c r="C7" s="12"/>
      <c r="D7" s="12"/>
      <c r="E7" s="12"/>
      <c r="F7" s="13"/>
    </row>
    <row r="8" ht="4.5" customHeight="1" spans="1:6">
      <c r="A8" s="14"/>
      <c r="B8" s="15"/>
      <c r="C8" s="15"/>
      <c r="D8" s="15"/>
      <c r="E8" s="15"/>
      <c r="F8" s="16"/>
    </row>
    <row r="9" s="1" customFormat="1" spans="2:6">
      <c r="B9" s="17"/>
      <c r="C9" s="17"/>
      <c r="D9" s="17"/>
      <c r="E9" s="17"/>
      <c r="F9" s="17"/>
    </row>
    <row r="10" ht="18" customHeight="1" spans="1:6">
      <c r="A10" s="18" t="s">
        <v>383</v>
      </c>
      <c r="B10" s="18" t="s">
        <v>384</v>
      </c>
      <c r="C10" s="18" t="s">
        <v>385</v>
      </c>
      <c r="D10" s="18" t="s">
        <v>386</v>
      </c>
      <c r="E10" s="18" t="s">
        <v>387</v>
      </c>
      <c r="F10" s="19" t="s">
        <v>388</v>
      </c>
    </row>
    <row r="11" ht="20.25" customHeight="1" spans="1:6">
      <c r="A11" s="20" t="s">
        <v>679</v>
      </c>
      <c r="B11" s="21" t="s">
        <v>680</v>
      </c>
      <c r="C11" s="22">
        <v>392800</v>
      </c>
      <c r="D11" s="23" t="s">
        <v>681</v>
      </c>
      <c r="E11" s="24" t="s">
        <v>437</v>
      </c>
      <c r="F11" s="25" t="s">
        <v>391</v>
      </c>
    </row>
    <row r="12" ht="20.25" customHeight="1" spans="1:6">
      <c r="A12" s="26"/>
      <c r="B12" s="21" t="s">
        <v>682</v>
      </c>
      <c r="C12" s="22">
        <v>429800</v>
      </c>
      <c r="D12" s="23" t="s">
        <v>681</v>
      </c>
      <c r="E12" s="24" t="s">
        <v>437</v>
      </c>
      <c r="F12" s="27"/>
    </row>
    <row r="13" ht="20.25" customHeight="1" spans="1:6">
      <c r="A13" s="26"/>
      <c r="B13" s="21" t="s">
        <v>683</v>
      </c>
      <c r="C13" s="22">
        <v>475800</v>
      </c>
      <c r="D13" s="23" t="s">
        <v>681</v>
      </c>
      <c r="E13" s="24" t="s">
        <v>437</v>
      </c>
      <c r="F13" s="27"/>
    </row>
    <row r="14" ht="53.25" customHeight="1" spans="1:6">
      <c r="A14" s="26"/>
      <c r="B14" s="21" t="s">
        <v>684</v>
      </c>
      <c r="C14" s="35"/>
      <c r="D14" s="35"/>
      <c r="E14" s="35"/>
      <c r="F14" s="27"/>
    </row>
    <row r="15" ht="18" customHeight="1" spans="1:6">
      <c r="A15" s="18" t="s">
        <v>383</v>
      </c>
      <c r="B15" s="18" t="s">
        <v>384</v>
      </c>
      <c r="C15" s="18" t="s">
        <v>385</v>
      </c>
      <c r="D15" s="18" t="s">
        <v>386</v>
      </c>
      <c r="E15" s="18" t="s">
        <v>387</v>
      </c>
      <c r="F15" s="19" t="s">
        <v>388</v>
      </c>
    </row>
    <row r="16" ht="20.25" customHeight="1" spans="1:6">
      <c r="A16" s="20" t="s">
        <v>685</v>
      </c>
      <c r="B16" s="21" t="s">
        <v>686</v>
      </c>
      <c r="C16" s="22">
        <v>389800</v>
      </c>
      <c r="D16" s="23" t="s">
        <v>681</v>
      </c>
      <c r="E16" s="24" t="s">
        <v>437</v>
      </c>
      <c r="F16" s="30" t="s">
        <v>391</v>
      </c>
    </row>
    <row r="17" ht="20.25" customHeight="1" spans="1:6">
      <c r="A17" s="26"/>
      <c r="B17" s="21" t="s">
        <v>687</v>
      </c>
      <c r="C17" s="22">
        <v>419800</v>
      </c>
      <c r="D17" s="23" t="s">
        <v>681</v>
      </c>
      <c r="E17" s="24" t="s">
        <v>437</v>
      </c>
      <c r="F17" s="31"/>
    </row>
    <row r="18" ht="52.5" customHeight="1" spans="1:6">
      <c r="A18" s="26"/>
      <c r="B18" s="21" t="s">
        <v>688</v>
      </c>
      <c r="C18" s="35"/>
      <c r="D18" s="35"/>
      <c r="E18" s="35"/>
      <c r="F18" s="170"/>
    </row>
    <row r="19" ht="18" customHeight="1" spans="1:6">
      <c r="A19" s="18" t="s">
        <v>383</v>
      </c>
      <c r="B19" s="18" t="s">
        <v>384</v>
      </c>
      <c r="C19" s="18" t="s">
        <v>385</v>
      </c>
      <c r="D19" s="18" t="s">
        <v>386</v>
      </c>
      <c r="E19" s="18" t="s">
        <v>387</v>
      </c>
      <c r="F19" s="19" t="s">
        <v>388</v>
      </c>
    </row>
    <row r="20" ht="20.25" customHeight="1" spans="1:6">
      <c r="A20" s="20" t="s">
        <v>689</v>
      </c>
      <c r="B20" s="21" t="s">
        <v>690</v>
      </c>
      <c r="C20" s="22">
        <v>299800</v>
      </c>
      <c r="D20" s="23" t="s">
        <v>681</v>
      </c>
      <c r="E20" s="24" t="s">
        <v>437</v>
      </c>
      <c r="F20" s="25" t="s">
        <v>405</v>
      </c>
    </row>
    <row r="21" ht="20.25" customHeight="1" spans="1:6">
      <c r="A21" s="26"/>
      <c r="B21" s="21" t="s">
        <v>691</v>
      </c>
      <c r="C21" s="22">
        <v>329800</v>
      </c>
      <c r="D21" s="23" t="s">
        <v>681</v>
      </c>
      <c r="E21" s="24" t="s">
        <v>437</v>
      </c>
      <c r="F21" s="25"/>
    </row>
    <row r="22" ht="20.25" customHeight="1" spans="1:6">
      <c r="A22" s="26"/>
      <c r="B22" s="21" t="s">
        <v>692</v>
      </c>
      <c r="C22" s="22">
        <v>341800</v>
      </c>
      <c r="D22" s="23" t="s">
        <v>681</v>
      </c>
      <c r="E22" s="24" t="s">
        <v>437</v>
      </c>
      <c r="F22" s="34"/>
    </row>
    <row r="23" ht="54" customHeight="1" spans="1:6">
      <c r="A23" s="26"/>
      <c r="B23" s="21" t="s">
        <v>693</v>
      </c>
      <c r="C23" s="35"/>
      <c r="D23" s="35"/>
      <c r="E23" s="35"/>
      <c r="F23" s="34"/>
    </row>
    <row r="24" ht="18" customHeight="1" spans="1:6">
      <c r="A24" s="18" t="s">
        <v>383</v>
      </c>
      <c r="B24" s="18" t="s">
        <v>384</v>
      </c>
      <c r="C24" s="18" t="s">
        <v>385</v>
      </c>
      <c r="D24" s="18" t="s">
        <v>386</v>
      </c>
      <c r="E24" s="18" t="s">
        <v>387</v>
      </c>
      <c r="F24" s="19" t="s">
        <v>388</v>
      </c>
    </row>
    <row r="25" ht="20.25" customHeight="1" spans="1:6">
      <c r="A25" s="20" t="s">
        <v>694</v>
      </c>
      <c r="B25" s="21" t="s">
        <v>695</v>
      </c>
      <c r="C25" s="22">
        <v>399800</v>
      </c>
      <c r="D25" s="23" t="s">
        <v>681</v>
      </c>
      <c r="E25" s="24" t="s">
        <v>437</v>
      </c>
      <c r="F25" s="171" t="s">
        <v>696</v>
      </c>
    </row>
    <row r="26" ht="20.25" customHeight="1" spans="1:6">
      <c r="A26" s="26"/>
      <c r="B26" s="21" t="s">
        <v>697</v>
      </c>
      <c r="C26" s="22">
        <v>439900</v>
      </c>
      <c r="D26" s="23" t="s">
        <v>681</v>
      </c>
      <c r="E26" s="24" t="s">
        <v>437</v>
      </c>
      <c r="F26" s="45"/>
    </row>
    <row r="27" ht="20.25" customHeight="1" spans="1:6">
      <c r="A27" s="26"/>
      <c r="B27" s="21" t="s">
        <v>698</v>
      </c>
      <c r="C27" s="22">
        <v>487900</v>
      </c>
      <c r="D27" s="23" t="s">
        <v>681</v>
      </c>
      <c r="E27" s="24" t="s">
        <v>437</v>
      </c>
      <c r="F27" s="45"/>
    </row>
    <row r="28" s="3" customFormat="1" ht="55.5" customHeight="1" spans="1:6">
      <c r="A28" s="28"/>
      <c r="B28" s="21" t="s">
        <v>699</v>
      </c>
      <c r="C28" s="35"/>
      <c r="D28" s="35"/>
      <c r="E28" s="35"/>
      <c r="F28" s="47"/>
    </row>
    <row r="29" s="3" customFormat="1" ht="20.25" customHeight="1" spans="1:6">
      <c r="A29" s="18" t="s">
        <v>383</v>
      </c>
      <c r="B29" s="18" t="s">
        <v>384</v>
      </c>
      <c r="C29" s="18" t="s">
        <v>385</v>
      </c>
      <c r="D29" s="18" t="s">
        <v>386</v>
      </c>
      <c r="E29" s="18" t="s">
        <v>387</v>
      </c>
      <c r="F29" s="19" t="s">
        <v>388</v>
      </c>
    </row>
    <row r="30" s="3" customFormat="1" ht="20.25" customHeight="1" spans="1:6">
      <c r="A30" s="20" t="s">
        <v>700</v>
      </c>
      <c r="B30" s="21" t="s">
        <v>701</v>
      </c>
      <c r="C30" s="22">
        <v>263800</v>
      </c>
      <c r="D30" s="23" t="s">
        <v>681</v>
      </c>
      <c r="E30" s="24" t="s">
        <v>437</v>
      </c>
      <c r="F30" s="171" t="s">
        <v>702</v>
      </c>
    </row>
    <row r="31" s="3" customFormat="1" ht="20.25" customHeight="1" spans="1:6">
      <c r="A31" s="26"/>
      <c r="B31" s="21" t="s">
        <v>703</v>
      </c>
      <c r="C31" s="22">
        <v>288000</v>
      </c>
      <c r="D31" s="23" t="s">
        <v>681</v>
      </c>
      <c r="E31" s="24" t="s">
        <v>437</v>
      </c>
      <c r="F31" s="45"/>
    </row>
    <row r="32" s="3" customFormat="1" ht="20.25" customHeight="1" spans="1:6">
      <c r="A32" s="26"/>
      <c r="B32" s="21" t="s">
        <v>704</v>
      </c>
      <c r="C32" s="22">
        <v>321000</v>
      </c>
      <c r="D32" s="23" t="s">
        <v>681</v>
      </c>
      <c r="E32" s="24" t="s">
        <v>437</v>
      </c>
      <c r="F32" s="45"/>
    </row>
    <row r="33" s="3" customFormat="1" ht="55.5" customHeight="1" spans="1:6">
      <c r="A33" s="28"/>
      <c r="B33" s="21" t="s">
        <v>705</v>
      </c>
      <c r="C33" s="35"/>
      <c r="D33" s="35"/>
      <c r="E33" s="35"/>
      <c r="F33" s="47"/>
    </row>
    <row r="34" s="3" customFormat="1" ht="20.25" customHeight="1" spans="1:6">
      <c r="A34" s="184" t="s">
        <v>503</v>
      </c>
      <c r="B34" s="184"/>
      <c r="C34" s="184"/>
      <c r="D34" s="184"/>
      <c r="E34" s="184"/>
      <c r="F34" s="184"/>
    </row>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sheetData>
  <mergeCells count="20">
    <mergeCell ref="A8:F8"/>
    <mergeCell ref="A9:XFD9"/>
    <mergeCell ref="B14:E14"/>
    <mergeCell ref="B18:E18"/>
    <mergeCell ref="B23:E23"/>
    <mergeCell ref="B28:E28"/>
    <mergeCell ref="B33:E33"/>
    <mergeCell ref="A34:F34"/>
    <mergeCell ref="A11:A14"/>
    <mergeCell ref="A16:A18"/>
    <mergeCell ref="A20:A23"/>
    <mergeCell ref="A25:A28"/>
    <mergeCell ref="A30:A33"/>
    <mergeCell ref="F11:F14"/>
    <mergeCell ref="F16:F18"/>
    <mergeCell ref="F20:F23"/>
    <mergeCell ref="F25:F28"/>
    <mergeCell ref="F30:F33"/>
    <mergeCell ref="A1:F5"/>
    <mergeCell ref="A6:F7"/>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XFD142"/>
  <sheetViews>
    <sheetView workbookViewId="0">
      <selection activeCell="A1" sqref="A1:F5"/>
    </sheetView>
  </sheetViews>
  <sheetFormatPr defaultColWidth="0" defaultRowHeight="15.75" customHeight="1" zeroHeight="1"/>
  <cols>
    <col min="1" max="1" width="13.8333333333333" style="4" customWidth="1"/>
    <col min="2" max="2" width="64.5833333333333" style="4" customWidth="1"/>
    <col min="3" max="6" width="13.8333333333333" style="4" customWidth="1"/>
    <col min="7" max="8" width="0" style="4" hidden="1" customWidth="1"/>
    <col min="9" max="16384" width="13.8333333333333" style="4" hidden="1"/>
  </cols>
  <sheetData>
    <row r="1" ht="18.65" customHeight="1" spans="1:6">
      <c r="A1" s="5" t="s">
        <v>706</v>
      </c>
      <c r="B1" s="132"/>
      <c r="C1" s="132"/>
      <c r="D1" s="132"/>
      <c r="E1" s="132"/>
      <c r="F1" s="133"/>
    </row>
    <row r="2" ht="18.65" customHeight="1" spans="1:6">
      <c r="A2" s="134"/>
      <c r="B2" s="135"/>
      <c r="C2" s="135"/>
      <c r="D2" s="135"/>
      <c r="E2" s="135"/>
      <c r="F2" s="136"/>
    </row>
    <row r="3" ht="18.65" customHeight="1" spans="1:6">
      <c r="A3" s="134"/>
      <c r="B3" s="135"/>
      <c r="C3" s="135"/>
      <c r="D3" s="135"/>
      <c r="E3" s="135"/>
      <c r="F3" s="136"/>
    </row>
    <row r="4" ht="18.65" customHeight="1" spans="1:6">
      <c r="A4" s="134"/>
      <c r="B4" s="135"/>
      <c r="C4" s="135"/>
      <c r="D4" s="135"/>
      <c r="E4" s="135"/>
      <c r="F4" s="136"/>
    </row>
    <row r="5" ht="18.65" customHeight="1" spans="1:6">
      <c r="A5" s="134"/>
      <c r="B5" s="135"/>
      <c r="C5" s="135"/>
      <c r="D5" s="135"/>
      <c r="E5" s="135"/>
      <c r="F5" s="136"/>
    </row>
    <row r="6" ht="9.75" customHeight="1" spans="1:6">
      <c r="A6" s="11"/>
      <c r="B6" s="12"/>
      <c r="C6" s="12"/>
      <c r="D6" s="12"/>
      <c r="E6" s="12"/>
      <c r="F6" s="13"/>
    </row>
    <row r="7" ht="7.5" customHeight="1" spans="1:6">
      <c r="A7" s="11"/>
      <c r="B7" s="12"/>
      <c r="C7" s="12"/>
      <c r="D7" s="12"/>
      <c r="E7" s="12"/>
      <c r="F7" s="13"/>
    </row>
    <row r="8" ht="4.5" customHeight="1" spans="1:6">
      <c r="A8" s="14"/>
      <c r="B8" s="15"/>
      <c r="C8" s="15"/>
      <c r="D8" s="15"/>
      <c r="E8" s="15"/>
      <c r="F8" s="16"/>
    </row>
    <row r="9" s="1" customFormat="1" spans="2:6">
      <c r="B9" s="17"/>
      <c r="C9" s="17"/>
      <c r="D9" s="17"/>
      <c r="E9" s="17"/>
      <c r="F9" s="17"/>
    </row>
    <row r="10" ht="18" customHeight="1" spans="1:6">
      <c r="A10" s="18" t="s">
        <v>383</v>
      </c>
      <c r="B10" s="18" t="s">
        <v>384</v>
      </c>
      <c r="C10" s="18" t="s">
        <v>385</v>
      </c>
      <c r="D10" s="18" t="s">
        <v>386</v>
      </c>
      <c r="E10" s="18" t="s">
        <v>387</v>
      </c>
      <c r="F10" s="19" t="s">
        <v>388</v>
      </c>
    </row>
    <row r="11" ht="20.25" customHeight="1" spans="1:6">
      <c r="A11" s="181" t="s">
        <v>707</v>
      </c>
      <c r="B11" s="21" t="s">
        <v>708</v>
      </c>
      <c r="C11" s="22">
        <v>399800</v>
      </c>
      <c r="D11" s="23">
        <v>316303</v>
      </c>
      <c r="E11" s="24">
        <f>1-D11/C11</f>
        <v>0.208846923461731</v>
      </c>
      <c r="F11" s="163" t="s">
        <v>391</v>
      </c>
    </row>
    <row r="12" ht="20.25" customHeight="1" spans="1:6">
      <c r="A12" s="181"/>
      <c r="B12" s="21" t="s">
        <v>709</v>
      </c>
      <c r="C12" s="22">
        <v>479800</v>
      </c>
      <c r="D12" s="23">
        <v>375103</v>
      </c>
      <c r="E12" s="24">
        <f t="shared" ref="E12:E21" si="0">1-D12/C12</f>
        <v>0.218209670696123</v>
      </c>
      <c r="F12" s="163"/>
    </row>
    <row r="13" ht="20.25" customHeight="1" spans="1:6">
      <c r="A13" s="181"/>
      <c r="B13" s="21" t="s">
        <v>710</v>
      </c>
      <c r="C13" s="22">
        <v>484800</v>
      </c>
      <c r="D13" s="23">
        <v>385055</v>
      </c>
      <c r="E13" s="24">
        <f t="shared" si="0"/>
        <v>0.205744636963696</v>
      </c>
      <c r="F13" s="163"/>
    </row>
    <row r="14" ht="20.25" customHeight="1" spans="1:6">
      <c r="A14" s="181"/>
      <c r="B14" s="21" t="s">
        <v>711</v>
      </c>
      <c r="C14" s="22">
        <v>504800</v>
      </c>
      <c r="D14" s="23">
        <v>404105</v>
      </c>
      <c r="E14" s="24">
        <f t="shared" si="0"/>
        <v>0.199475039619651</v>
      </c>
      <c r="F14" s="163"/>
    </row>
    <row r="15" ht="20.25" customHeight="1" spans="1:6">
      <c r="A15" s="181"/>
      <c r="B15" s="21" t="s">
        <v>712</v>
      </c>
      <c r="C15" s="22">
        <v>509800</v>
      </c>
      <c r="D15" s="23">
        <v>409105</v>
      </c>
      <c r="E15" s="24">
        <f t="shared" si="0"/>
        <v>0.197518634758729</v>
      </c>
      <c r="F15" s="163"/>
    </row>
    <row r="16" ht="20.25" customHeight="1" spans="1:6">
      <c r="A16" s="181"/>
      <c r="B16" s="21" t="s">
        <v>713</v>
      </c>
      <c r="C16" s="22">
        <v>499800</v>
      </c>
      <c r="D16" s="23">
        <v>394803</v>
      </c>
      <c r="E16" s="24">
        <f t="shared" si="0"/>
        <v>0.210078031212485</v>
      </c>
      <c r="F16" s="163"/>
    </row>
    <row r="17" ht="20.25" customHeight="1" spans="1:6">
      <c r="A17" s="181"/>
      <c r="B17" s="21" t="s">
        <v>714</v>
      </c>
      <c r="C17" s="22">
        <v>504800</v>
      </c>
      <c r="D17" s="23">
        <v>399803</v>
      </c>
      <c r="E17" s="24">
        <f t="shared" si="0"/>
        <v>0.207997226624406</v>
      </c>
      <c r="F17" s="163"/>
    </row>
    <row r="18" ht="20.25" customHeight="1" spans="1:6">
      <c r="A18" s="181"/>
      <c r="B18" s="21" t="s">
        <v>715</v>
      </c>
      <c r="C18" s="22">
        <v>514800</v>
      </c>
      <c r="D18" s="23">
        <v>412717</v>
      </c>
      <c r="E18" s="24">
        <f t="shared" si="0"/>
        <v>0.198296425796426</v>
      </c>
      <c r="F18" s="163"/>
    </row>
    <row r="19" ht="20.25" customHeight="1" spans="1:6">
      <c r="A19" s="181"/>
      <c r="B19" s="21" t="s">
        <v>716</v>
      </c>
      <c r="C19" s="22">
        <v>559800</v>
      </c>
      <c r="D19" s="23">
        <v>433903</v>
      </c>
      <c r="E19" s="24">
        <f t="shared" si="0"/>
        <v>0.224896391568417</v>
      </c>
      <c r="F19" s="163"/>
    </row>
    <row r="20" ht="20.25" customHeight="1" spans="1:6">
      <c r="A20" s="181"/>
      <c r="B20" s="21" t="s">
        <v>717</v>
      </c>
      <c r="C20" s="22">
        <v>564800</v>
      </c>
      <c r="D20" s="23">
        <v>438903</v>
      </c>
      <c r="E20" s="24">
        <f t="shared" si="0"/>
        <v>0.22290545325779</v>
      </c>
      <c r="F20" s="163"/>
    </row>
    <row r="21" ht="20.25" customHeight="1" spans="1:6">
      <c r="A21" s="181"/>
      <c r="B21" s="21" t="s">
        <v>718</v>
      </c>
      <c r="C21" s="22">
        <v>619800</v>
      </c>
      <c r="D21" s="23">
        <v>493003</v>
      </c>
      <c r="E21" s="24">
        <f t="shared" si="0"/>
        <v>0.204577282994514</v>
      </c>
      <c r="F21" s="163"/>
    </row>
    <row r="22" ht="64.5" customHeight="1" spans="1:6">
      <c r="A22" s="182"/>
      <c r="B22" s="38" t="s">
        <v>719</v>
      </c>
      <c r="C22" s="39"/>
      <c r="D22" s="39"/>
      <c r="E22" s="40"/>
      <c r="F22" s="170"/>
    </row>
    <row r="23" ht="18" customHeight="1" spans="1:6">
      <c r="A23" s="18" t="s">
        <v>383</v>
      </c>
      <c r="B23" s="18" t="s">
        <v>384</v>
      </c>
      <c r="C23" s="18" t="s">
        <v>385</v>
      </c>
      <c r="D23" s="18" t="s">
        <v>386</v>
      </c>
      <c r="E23" s="18" t="s">
        <v>387</v>
      </c>
      <c r="F23" s="19" t="s">
        <v>388</v>
      </c>
    </row>
    <row r="24" ht="20.25" customHeight="1" spans="1:6">
      <c r="A24" s="181" t="s">
        <v>720</v>
      </c>
      <c r="B24" s="21" t="s">
        <v>721</v>
      </c>
      <c r="C24" s="22">
        <v>350800</v>
      </c>
      <c r="D24" s="23">
        <v>258038</v>
      </c>
      <c r="E24" s="24">
        <f t="shared" ref="E24:E31" si="1">1-D24/C24</f>
        <v>0.264429874572406</v>
      </c>
      <c r="F24" s="163" t="s">
        <v>391</v>
      </c>
    </row>
    <row r="25" ht="20.25" customHeight="1" spans="1:6">
      <c r="A25" s="181"/>
      <c r="B25" s="21" t="s">
        <v>722</v>
      </c>
      <c r="C25" s="22">
        <v>359800</v>
      </c>
      <c r="D25" s="23">
        <v>261903</v>
      </c>
      <c r="E25" s="24">
        <f t="shared" si="1"/>
        <v>0.272087270705948</v>
      </c>
      <c r="F25" s="163"/>
    </row>
    <row r="26" ht="20.25" customHeight="1" spans="1:6">
      <c r="A26" s="181"/>
      <c r="B26" s="21" t="s">
        <v>723</v>
      </c>
      <c r="C26" s="22">
        <v>367800</v>
      </c>
      <c r="D26" s="23">
        <v>271969</v>
      </c>
      <c r="E26" s="24">
        <f t="shared" si="1"/>
        <v>0.260551930396955</v>
      </c>
      <c r="F26" s="163"/>
    </row>
    <row r="27" ht="20.25" customHeight="1" spans="1:6">
      <c r="A27" s="181"/>
      <c r="B27" s="21" t="s">
        <v>724</v>
      </c>
      <c r="C27" s="22">
        <v>368800</v>
      </c>
      <c r="D27" s="23">
        <v>265768</v>
      </c>
      <c r="E27" s="24">
        <f t="shared" si="1"/>
        <v>0.279370932754881</v>
      </c>
      <c r="F27" s="163"/>
    </row>
    <row r="28" ht="20.25" customHeight="1" spans="1:6">
      <c r="A28" s="181"/>
      <c r="B28" s="21" t="s">
        <v>725</v>
      </c>
      <c r="C28" s="22">
        <v>391800</v>
      </c>
      <c r="D28" s="23">
        <v>288423</v>
      </c>
      <c r="E28" s="24">
        <f t="shared" si="1"/>
        <v>0.26385145482389</v>
      </c>
      <c r="F28" s="163"/>
    </row>
    <row r="29" ht="20.25" customHeight="1" spans="1:6">
      <c r="A29" s="181"/>
      <c r="B29" s="21" t="s">
        <v>726</v>
      </c>
      <c r="C29" s="22">
        <v>399800</v>
      </c>
      <c r="D29" s="23">
        <v>298424</v>
      </c>
      <c r="E29" s="24">
        <f t="shared" si="1"/>
        <v>0.253566783391696</v>
      </c>
      <c r="F29" s="163"/>
    </row>
    <row r="30" ht="20.25" customHeight="1" spans="1:6">
      <c r="A30" s="181"/>
      <c r="B30" s="21" t="s">
        <v>727</v>
      </c>
      <c r="C30" s="22">
        <v>437800</v>
      </c>
      <c r="D30" s="23">
        <v>323733</v>
      </c>
      <c r="E30" s="24">
        <f t="shared" si="1"/>
        <v>0.260545911375057</v>
      </c>
      <c r="F30" s="163"/>
    </row>
    <row r="31" ht="20.25" customHeight="1" spans="1:6">
      <c r="A31" s="181"/>
      <c r="B31" s="21" t="s">
        <v>728</v>
      </c>
      <c r="C31" s="22">
        <v>469800</v>
      </c>
      <c r="D31" s="23">
        <v>355253</v>
      </c>
      <c r="E31" s="24">
        <f t="shared" si="1"/>
        <v>0.243820774797786</v>
      </c>
      <c r="F31" s="163"/>
    </row>
    <row r="32" ht="158.25" customHeight="1" spans="1:6">
      <c r="A32" s="182"/>
      <c r="B32" s="38" t="s">
        <v>729</v>
      </c>
      <c r="C32" s="39"/>
      <c r="D32" s="39"/>
      <c r="E32" s="40"/>
      <c r="F32" s="170"/>
    </row>
    <row r="33" ht="18" customHeight="1" spans="1:6">
      <c r="A33" s="18" t="s">
        <v>383</v>
      </c>
      <c r="B33" s="18" t="s">
        <v>384</v>
      </c>
      <c r="C33" s="18" t="s">
        <v>385</v>
      </c>
      <c r="D33" s="18" t="s">
        <v>386</v>
      </c>
      <c r="E33" s="18" t="s">
        <v>387</v>
      </c>
      <c r="F33" s="19" t="s">
        <v>388</v>
      </c>
    </row>
    <row r="34" ht="20.25" customHeight="1" spans="1:6">
      <c r="A34" s="183" t="s">
        <v>730</v>
      </c>
      <c r="B34" s="21" t="s">
        <v>731</v>
      </c>
      <c r="C34" s="22">
        <v>294800</v>
      </c>
      <c r="D34" s="23">
        <v>200464</v>
      </c>
      <c r="E34" s="24">
        <f>1-D34/C34</f>
        <v>0.32</v>
      </c>
      <c r="F34" s="25" t="s">
        <v>405</v>
      </c>
    </row>
    <row r="35" ht="20.25" customHeight="1" spans="1:6">
      <c r="A35" s="183"/>
      <c r="B35" s="21" t="s">
        <v>732</v>
      </c>
      <c r="C35" s="22">
        <v>304800</v>
      </c>
      <c r="D35" s="23">
        <v>207264</v>
      </c>
      <c r="E35" s="24">
        <f t="shared" ref="E35:E36" si="2">1-D35/C35</f>
        <v>0.32</v>
      </c>
      <c r="F35" s="27"/>
    </row>
    <row r="36" ht="20.25" customHeight="1" spans="1:6">
      <c r="A36" s="183"/>
      <c r="B36" s="21" t="s">
        <v>733</v>
      </c>
      <c r="C36" s="22">
        <v>319800</v>
      </c>
      <c r="D36" s="23">
        <v>217464</v>
      </c>
      <c r="E36" s="24">
        <f t="shared" si="2"/>
        <v>0.32</v>
      </c>
      <c r="F36" s="27"/>
    </row>
    <row r="37" ht="143.25" customHeight="1" spans="1:6">
      <c r="A37" s="183"/>
      <c r="B37" s="38" t="s">
        <v>734</v>
      </c>
      <c r="C37" s="39"/>
      <c r="D37" s="39"/>
      <c r="E37" s="40"/>
      <c r="F37" s="27"/>
    </row>
    <row r="38" s="3" customFormat="1" ht="20.25" customHeight="1" spans="1:6">
      <c r="A38" s="50" t="s">
        <v>503</v>
      </c>
      <c r="B38" s="50"/>
      <c r="C38" s="50"/>
      <c r="D38" s="50"/>
      <c r="E38" s="50"/>
      <c r="F38" s="50"/>
    </row>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sheetData>
  <mergeCells count="14">
    <mergeCell ref="A8:F8"/>
    <mergeCell ref="A9:XFD9"/>
    <mergeCell ref="B22:E22"/>
    <mergeCell ref="B32:E32"/>
    <mergeCell ref="B37:E37"/>
    <mergeCell ref="A38:F38"/>
    <mergeCell ref="A11:A22"/>
    <mergeCell ref="A24:A32"/>
    <mergeCell ref="A34:A37"/>
    <mergeCell ref="F11:F22"/>
    <mergeCell ref="F24:F32"/>
    <mergeCell ref="F34:F37"/>
    <mergeCell ref="A1:F5"/>
    <mergeCell ref="A6:F7"/>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XFD301"/>
  <sheetViews>
    <sheetView workbookViewId="0">
      <selection activeCell="A1" sqref="A1:F5"/>
    </sheetView>
  </sheetViews>
  <sheetFormatPr defaultColWidth="0" defaultRowHeight="15.75" customHeight="1" zeroHeight="1"/>
  <cols>
    <col min="1" max="1" width="13.8333333333333" style="4" customWidth="1"/>
    <col min="2" max="2" width="54.5833333333333" style="4" customWidth="1"/>
    <col min="3" max="6" width="13.8333333333333" style="4" customWidth="1"/>
    <col min="7" max="8" width="0" style="4" hidden="1" customWidth="1"/>
    <col min="9" max="16384" width="13.8333333333333" style="4" hidden="1"/>
  </cols>
  <sheetData>
    <row r="1" s="173" customFormat="1" ht="18.65" customHeight="1" spans="1:6">
      <c r="A1" s="5" t="s">
        <v>735</v>
      </c>
      <c r="B1" s="132"/>
      <c r="C1" s="132"/>
      <c r="D1" s="132"/>
      <c r="E1" s="132"/>
      <c r="F1" s="133"/>
    </row>
    <row r="2" s="173" customFormat="1" ht="18.65" customHeight="1" spans="1:6">
      <c r="A2" s="134"/>
      <c r="B2" s="135"/>
      <c r="C2" s="135"/>
      <c r="D2" s="135"/>
      <c r="E2" s="135"/>
      <c r="F2" s="136"/>
    </row>
    <row r="3" s="173" customFormat="1" ht="18.65" customHeight="1" spans="1:6">
      <c r="A3" s="134"/>
      <c r="B3" s="135"/>
      <c r="C3" s="135"/>
      <c r="D3" s="135"/>
      <c r="E3" s="135"/>
      <c r="F3" s="136"/>
    </row>
    <row r="4" s="173" customFormat="1" ht="18.65" customHeight="1" spans="1:6">
      <c r="A4" s="134"/>
      <c r="B4" s="135"/>
      <c r="C4" s="135"/>
      <c r="D4" s="135"/>
      <c r="E4" s="135"/>
      <c r="F4" s="136"/>
    </row>
    <row r="5" s="173" customFormat="1" ht="18.65" customHeight="1" spans="1:6">
      <c r="A5" s="134"/>
      <c r="B5" s="135"/>
      <c r="C5" s="135"/>
      <c r="D5" s="135"/>
      <c r="E5" s="135"/>
      <c r="F5" s="136"/>
    </row>
    <row r="6" ht="7.5" customHeight="1" spans="1:6">
      <c r="A6" s="174"/>
      <c r="B6" s="175"/>
      <c r="C6" s="175"/>
      <c r="D6" s="175"/>
      <c r="E6" s="175"/>
      <c r="F6" s="176"/>
    </row>
    <row r="7" ht="7.5" customHeight="1" spans="1:6">
      <c r="A7" s="174"/>
      <c r="B7" s="175"/>
      <c r="C7" s="175"/>
      <c r="D7" s="175"/>
      <c r="E7" s="175"/>
      <c r="F7" s="176"/>
    </row>
    <row r="8" ht="4.5" customHeight="1" spans="1:6">
      <c r="A8" s="14"/>
      <c r="B8" s="15"/>
      <c r="C8" s="15"/>
      <c r="D8" s="15"/>
      <c r="E8" s="15"/>
      <c r="F8" s="16"/>
    </row>
    <row r="9" s="1" customFormat="1" spans="2:6">
      <c r="B9" s="17"/>
      <c r="C9" s="17"/>
      <c r="D9" s="17"/>
      <c r="E9" s="17"/>
      <c r="F9" s="17"/>
    </row>
    <row r="10" ht="18" customHeight="1" spans="1:6">
      <c r="A10" s="18" t="s">
        <v>383</v>
      </c>
      <c r="B10" s="18" t="s">
        <v>384</v>
      </c>
      <c r="C10" s="18" t="s">
        <v>385</v>
      </c>
      <c r="D10" s="18" t="s">
        <v>386</v>
      </c>
      <c r="E10" s="18" t="s">
        <v>387</v>
      </c>
      <c r="F10" s="19" t="s">
        <v>388</v>
      </c>
    </row>
    <row r="11" ht="20.25" customHeight="1" spans="1:6">
      <c r="A11" s="20" t="s">
        <v>736</v>
      </c>
      <c r="B11" s="21" t="s">
        <v>737</v>
      </c>
      <c r="C11" s="22">
        <v>309900</v>
      </c>
      <c r="D11" s="23">
        <v>258600</v>
      </c>
      <c r="E11" s="24">
        <f t="shared" ref="E11:E13" si="0">1-D11/C11</f>
        <v>0.165537270087125</v>
      </c>
      <c r="F11" s="30" t="s">
        <v>391</v>
      </c>
    </row>
    <row r="12" ht="20.25" customHeight="1" spans="1:6">
      <c r="A12" s="26"/>
      <c r="B12" s="21" t="s">
        <v>738</v>
      </c>
      <c r="C12" s="22">
        <v>339900</v>
      </c>
      <c r="D12" s="23">
        <v>286600</v>
      </c>
      <c r="E12" s="24">
        <f t="shared" si="0"/>
        <v>0.156810826713739</v>
      </c>
      <c r="F12" s="163"/>
    </row>
    <row r="13" ht="20.25" customHeight="1" spans="1:6">
      <c r="A13" s="26"/>
      <c r="B13" s="21" t="s">
        <v>739</v>
      </c>
      <c r="C13" s="22">
        <v>359900</v>
      </c>
      <c r="D13" s="23">
        <v>305200</v>
      </c>
      <c r="E13" s="24">
        <f t="shared" si="0"/>
        <v>0.151986662961934</v>
      </c>
      <c r="F13" s="163"/>
    </row>
    <row r="14" ht="34.5" customHeight="1" spans="1:6">
      <c r="A14" s="26"/>
      <c r="B14" s="38" t="s">
        <v>740</v>
      </c>
      <c r="C14" s="39"/>
      <c r="D14" s="39"/>
      <c r="E14" s="40"/>
      <c r="F14" s="165"/>
    </row>
    <row r="15" ht="18" customHeight="1" spans="1:6">
      <c r="A15" s="18" t="s">
        <v>383</v>
      </c>
      <c r="B15" s="18" t="s">
        <v>384</v>
      </c>
      <c r="C15" s="18" t="s">
        <v>385</v>
      </c>
      <c r="D15" s="18" t="s">
        <v>386</v>
      </c>
      <c r="E15" s="18" t="s">
        <v>387</v>
      </c>
      <c r="F15" s="19" t="s">
        <v>388</v>
      </c>
    </row>
    <row r="16" ht="20.25" customHeight="1" spans="1:6">
      <c r="A16" s="20" t="s">
        <v>741</v>
      </c>
      <c r="B16" s="21" t="s">
        <v>742</v>
      </c>
      <c r="C16" s="22">
        <v>236800</v>
      </c>
      <c r="D16" s="23">
        <v>191100</v>
      </c>
      <c r="E16" s="24">
        <f t="shared" ref="E16:E21" si="1">1-D16/C16</f>
        <v>0.192989864864865</v>
      </c>
      <c r="F16" s="30" t="s">
        <v>391</v>
      </c>
    </row>
    <row r="17" ht="20.25" customHeight="1" spans="1:6">
      <c r="A17" s="26"/>
      <c r="B17" s="21" t="s">
        <v>743</v>
      </c>
      <c r="C17" s="22">
        <v>244800</v>
      </c>
      <c r="D17" s="23">
        <v>198500</v>
      </c>
      <c r="E17" s="24">
        <f t="shared" si="1"/>
        <v>0.189133986928105</v>
      </c>
      <c r="F17" s="163"/>
    </row>
    <row r="18" ht="20.25" customHeight="1" spans="1:6">
      <c r="A18" s="26"/>
      <c r="B18" s="21" t="s">
        <v>744</v>
      </c>
      <c r="C18" s="22">
        <v>246800</v>
      </c>
      <c r="D18" s="23">
        <v>200400</v>
      </c>
      <c r="E18" s="24">
        <f t="shared" si="1"/>
        <v>0.188006482982172</v>
      </c>
      <c r="F18" s="163"/>
    </row>
    <row r="19" ht="20.25" customHeight="1" spans="1:6">
      <c r="A19" s="26"/>
      <c r="B19" s="21" t="s">
        <v>745</v>
      </c>
      <c r="C19" s="22">
        <v>256800</v>
      </c>
      <c r="D19" s="23">
        <v>209700</v>
      </c>
      <c r="E19" s="24">
        <f t="shared" si="1"/>
        <v>0.183411214953271</v>
      </c>
      <c r="F19" s="163"/>
    </row>
    <row r="20" ht="20.25" customHeight="1" spans="1:6">
      <c r="A20" s="26"/>
      <c r="B20" s="21" t="s">
        <v>746</v>
      </c>
      <c r="C20" s="22">
        <v>256800</v>
      </c>
      <c r="D20" s="23">
        <v>209700</v>
      </c>
      <c r="E20" s="24">
        <f t="shared" si="1"/>
        <v>0.183411214953271</v>
      </c>
      <c r="F20" s="163"/>
    </row>
    <row r="21" ht="20.25" customHeight="1" spans="1:6">
      <c r="A21" s="26"/>
      <c r="B21" s="21" t="s">
        <v>747</v>
      </c>
      <c r="C21" s="22">
        <v>266800</v>
      </c>
      <c r="D21" s="23">
        <v>219000</v>
      </c>
      <c r="E21" s="24">
        <f t="shared" si="1"/>
        <v>0.179160419790105</v>
      </c>
      <c r="F21" s="163"/>
    </row>
    <row r="22" ht="42.75" customHeight="1" spans="1:6">
      <c r="A22" s="26"/>
      <c r="B22" s="38" t="s">
        <v>748</v>
      </c>
      <c r="C22" s="39"/>
      <c r="D22" s="39"/>
      <c r="E22" s="40"/>
      <c r="F22" s="165"/>
    </row>
    <row r="23" ht="18" customHeight="1" spans="1:6">
      <c r="A23" s="18" t="s">
        <v>383</v>
      </c>
      <c r="B23" s="18" t="s">
        <v>384</v>
      </c>
      <c r="C23" s="18" t="s">
        <v>385</v>
      </c>
      <c r="D23" s="18" t="s">
        <v>386</v>
      </c>
      <c r="E23" s="18" t="s">
        <v>387</v>
      </c>
      <c r="F23" s="19" t="s">
        <v>388</v>
      </c>
    </row>
    <row r="24" s="3" customFormat="1" ht="20.25" customHeight="1" spans="1:6">
      <c r="A24" s="42" t="s">
        <v>749</v>
      </c>
      <c r="B24" s="21" t="s">
        <v>750</v>
      </c>
      <c r="C24" s="22">
        <v>179900</v>
      </c>
      <c r="D24" s="23">
        <v>154100</v>
      </c>
      <c r="E24" s="24">
        <f t="shared" ref="E24:E31" si="2">1-D24/C24</f>
        <v>0.143413007226237</v>
      </c>
      <c r="F24" s="43" t="s">
        <v>405</v>
      </c>
    </row>
    <row r="25" s="3" customFormat="1" ht="20.25" customHeight="1" spans="1:6">
      <c r="A25" s="48"/>
      <c r="B25" s="21" t="s">
        <v>751</v>
      </c>
      <c r="C25" s="22">
        <v>179900</v>
      </c>
      <c r="D25" s="23">
        <v>154100</v>
      </c>
      <c r="E25" s="24">
        <f t="shared" si="2"/>
        <v>0.143413007226237</v>
      </c>
      <c r="F25" s="167"/>
    </row>
    <row r="26" s="3" customFormat="1" ht="20.25" customHeight="1" spans="1:6">
      <c r="A26" s="48"/>
      <c r="B26" s="21" t="s">
        <v>752</v>
      </c>
      <c r="C26" s="22">
        <v>199900</v>
      </c>
      <c r="D26" s="23">
        <v>172500</v>
      </c>
      <c r="E26" s="24">
        <f t="shared" si="2"/>
        <v>0.137068534267134</v>
      </c>
      <c r="F26" s="167"/>
    </row>
    <row r="27" s="3" customFormat="1" ht="20.25" customHeight="1" spans="1:6">
      <c r="A27" s="48"/>
      <c r="B27" s="21" t="s">
        <v>753</v>
      </c>
      <c r="C27" s="22">
        <v>199900</v>
      </c>
      <c r="D27" s="23">
        <v>172500</v>
      </c>
      <c r="E27" s="24">
        <f t="shared" si="2"/>
        <v>0.137068534267134</v>
      </c>
      <c r="F27" s="167"/>
    </row>
    <row r="28" s="3" customFormat="1" ht="20.25" customHeight="1" spans="1:6">
      <c r="A28" s="48"/>
      <c r="B28" s="21" t="s">
        <v>754</v>
      </c>
      <c r="C28" s="22">
        <v>219900</v>
      </c>
      <c r="D28" s="23">
        <v>190900</v>
      </c>
      <c r="E28" s="24">
        <f t="shared" si="2"/>
        <v>0.131878126421101</v>
      </c>
      <c r="F28" s="167"/>
    </row>
    <row r="29" s="3" customFormat="1" ht="20.25" customHeight="1" spans="1:6">
      <c r="A29" s="48"/>
      <c r="B29" s="21" t="s">
        <v>755</v>
      </c>
      <c r="C29" s="22">
        <v>219900</v>
      </c>
      <c r="D29" s="23">
        <v>190900</v>
      </c>
      <c r="E29" s="24">
        <f t="shared" si="2"/>
        <v>0.131878126421101</v>
      </c>
      <c r="F29" s="167"/>
    </row>
    <row r="30" s="3" customFormat="1" ht="20.25" customHeight="1" spans="1:6">
      <c r="A30" s="48"/>
      <c r="B30" s="21" t="s">
        <v>756</v>
      </c>
      <c r="C30" s="22">
        <v>239900</v>
      </c>
      <c r="D30" s="23">
        <v>209200</v>
      </c>
      <c r="E30" s="24">
        <f t="shared" si="2"/>
        <v>0.127969987494789</v>
      </c>
      <c r="F30" s="167"/>
    </row>
    <row r="31" s="3" customFormat="1" ht="20.25" customHeight="1" spans="1:6">
      <c r="A31" s="48"/>
      <c r="B31" s="21" t="s">
        <v>757</v>
      </c>
      <c r="C31" s="22">
        <v>239900</v>
      </c>
      <c r="D31" s="23">
        <v>209200</v>
      </c>
      <c r="E31" s="24">
        <f t="shared" si="2"/>
        <v>0.127969987494789</v>
      </c>
      <c r="F31" s="167"/>
    </row>
    <row r="32" s="3" customFormat="1" ht="55.5" customHeight="1" spans="1:6">
      <c r="A32" s="48"/>
      <c r="B32" s="38" t="s">
        <v>758</v>
      </c>
      <c r="C32" s="39"/>
      <c r="D32" s="39"/>
      <c r="E32" s="40"/>
      <c r="F32" s="177"/>
    </row>
    <row r="33" ht="18" customHeight="1" spans="1:6">
      <c r="A33" s="18" t="s">
        <v>383</v>
      </c>
      <c r="B33" s="18" t="s">
        <v>384</v>
      </c>
      <c r="C33" s="18" t="s">
        <v>385</v>
      </c>
      <c r="D33" s="18" t="s">
        <v>386</v>
      </c>
      <c r="E33" s="18" t="s">
        <v>387</v>
      </c>
      <c r="F33" s="19" t="s">
        <v>388</v>
      </c>
    </row>
    <row r="34" ht="20.25" customHeight="1" spans="1:6">
      <c r="A34" s="20" t="s">
        <v>759</v>
      </c>
      <c r="B34" s="21" t="s">
        <v>760</v>
      </c>
      <c r="C34" s="22">
        <v>186800</v>
      </c>
      <c r="D34" s="23">
        <v>156100</v>
      </c>
      <c r="E34" s="24">
        <f t="shared" ref="E34:E36" si="3">1-D34/C34</f>
        <v>0.164346895074946</v>
      </c>
      <c r="F34" s="30" t="s">
        <v>391</v>
      </c>
    </row>
    <row r="35" ht="20.25" customHeight="1" spans="1:6">
      <c r="A35" s="26"/>
      <c r="B35" s="21" t="s">
        <v>761</v>
      </c>
      <c r="C35" s="22">
        <v>209700</v>
      </c>
      <c r="D35" s="23">
        <v>173400</v>
      </c>
      <c r="E35" s="24">
        <f t="shared" si="3"/>
        <v>0.17310443490701</v>
      </c>
      <c r="F35" s="163"/>
    </row>
    <row r="36" ht="20.25" customHeight="1" spans="1:6">
      <c r="A36" s="26"/>
      <c r="B36" s="21" t="s">
        <v>762</v>
      </c>
      <c r="C36" s="22">
        <v>217000</v>
      </c>
      <c r="D36" s="23">
        <v>180400</v>
      </c>
      <c r="E36" s="24">
        <f t="shared" si="3"/>
        <v>0.168663594470046</v>
      </c>
      <c r="F36" s="163"/>
    </row>
    <row r="37" ht="34.5" customHeight="1" spans="1:6">
      <c r="A37" s="26"/>
      <c r="B37" s="38" t="s">
        <v>763</v>
      </c>
      <c r="C37" s="39"/>
      <c r="D37" s="39"/>
      <c r="E37" s="40"/>
      <c r="F37" s="165"/>
    </row>
    <row r="38" s="17" customFormat="1" ht="20.25" customHeight="1" spans="1:6">
      <c r="A38" s="18" t="s">
        <v>383</v>
      </c>
      <c r="B38" s="18" t="s">
        <v>384</v>
      </c>
      <c r="C38" s="18" t="s">
        <v>385</v>
      </c>
      <c r="D38" s="18" t="s">
        <v>386</v>
      </c>
      <c r="E38" s="18" t="s">
        <v>387</v>
      </c>
      <c r="F38" s="19" t="s">
        <v>388</v>
      </c>
    </row>
    <row r="39" s="17" customFormat="1" ht="20.25" customHeight="1" spans="1:6">
      <c r="A39" s="32" t="s">
        <v>764</v>
      </c>
      <c r="B39" s="21" t="s">
        <v>765</v>
      </c>
      <c r="C39" s="22">
        <v>250800</v>
      </c>
      <c r="D39" s="23">
        <v>214100</v>
      </c>
      <c r="E39" s="24">
        <f t="shared" ref="E39" si="4">1-D39/C39</f>
        <v>0.146331738437002</v>
      </c>
      <c r="F39" s="25" t="s">
        <v>391</v>
      </c>
    </row>
    <row r="40" s="17" customFormat="1" ht="38.5" customHeight="1" spans="1:6">
      <c r="A40" s="33"/>
      <c r="B40" s="21" t="s">
        <v>766</v>
      </c>
      <c r="C40" s="35"/>
      <c r="D40" s="35"/>
      <c r="E40" s="35"/>
      <c r="F40" s="34"/>
    </row>
    <row r="41" s="17" customFormat="1" ht="20.25" customHeight="1" spans="1:6">
      <c r="A41" s="18" t="s">
        <v>383</v>
      </c>
      <c r="B41" s="18" t="s">
        <v>384</v>
      </c>
      <c r="C41" s="18" t="s">
        <v>385</v>
      </c>
      <c r="D41" s="18" t="s">
        <v>386</v>
      </c>
      <c r="E41" s="18" t="s">
        <v>387</v>
      </c>
      <c r="F41" s="19" t="s">
        <v>388</v>
      </c>
    </row>
    <row r="42" s="17" customFormat="1" ht="20.25" customHeight="1" spans="1:6">
      <c r="A42" s="42" t="s">
        <v>767</v>
      </c>
      <c r="B42" s="21" t="s">
        <v>768</v>
      </c>
      <c r="C42" s="22">
        <v>164500</v>
      </c>
      <c r="D42" s="23">
        <v>131000</v>
      </c>
      <c r="E42" s="24">
        <f t="shared" ref="E42:E45" si="5">1-D42/C42</f>
        <v>0.203647416413374</v>
      </c>
      <c r="F42" s="43" t="s">
        <v>405</v>
      </c>
    </row>
    <row r="43" s="17" customFormat="1" ht="20.25" customHeight="1" spans="1:6">
      <c r="A43" s="48"/>
      <c r="B43" s="21" t="s">
        <v>769</v>
      </c>
      <c r="C43" s="22">
        <v>188500</v>
      </c>
      <c r="D43" s="23">
        <v>153100</v>
      </c>
      <c r="E43" s="24">
        <f t="shared" si="5"/>
        <v>0.187798408488064</v>
      </c>
      <c r="F43" s="167"/>
    </row>
    <row r="44" s="17" customFormat="1" ht="20.25" customHeight="1" spans="1:6">
      <c r="A44" s="48"/>
      <c r="B44" s="21" t="s">
        <v>770</v>
      </c>
      <c r="C44" s="22">
        <v>176900</v>
      </c>
      <c r="D44" s="23">
        <v>155200</v>
      </c>
      <c r="E44" s="24">
        <f t="shared" si="5"/>
        <v>0.122668174109666</v>
      </c>
      <c r="F44" s="167"/>
    </row>
    <row r="45" s="17" customFormat="1" ht="20.25" customHeight="1" spans="1:6">
      <c r="A45" s="48"/>
      <c r="B45" s="21" t="s">
        <v>771</v>
      </c>
      <c r="C45" s="22">
        <v>192900</v>
      </c>
      <c r="D45" s="23">
        <v>172700</v>
      </c>
      <c r="E45" s="24">
        <f t="shared" si="5"/>
        <v>0.104717470191809</v>
      </c>
      <c r="F45" s="167"/>
    </row>
    <row r="46" s="17" customFormat="1" ht="56.5" customHeight="1" spans="1:6">
      <c r="A46" s="48"/>
      <c r="B46" s="21" t="s">
        <v>772</v>
      </c>
      <c r="C46" s="35"/>
      <c r="D46" s="35"/>
      <c r="E46" s="35"/>
      <c r="F46" s="177"/>
    </row>
    <row r="47" s="17" customFormat="1" ht="20.25" customHeight="1" spans="1:6">
      <c r="A47" s="18" t="s">
        <v>383</v>
      </c>
      <c r="B47" s="18" t="s">
        <v>384</v>
      </c>
      <c r="C47" s="18" t="s">
        <v>385</v>
      </c>
      <c r="D47" s="18" t="s">
        <v>386</v>
      </c>
      <c r="E47" s="18" t="s">
        <v>387</v>
      </c>
      <c r="F47" s="19" t="s">
        <v>388</v>
      </c>
    </row>
    <row r="48" s="17" customFormat="1" ht="20.25" customHeight="1" spans="1:6">
      <c r="A48" s="20" t="s">
        <v>773</v>
      </c>
      <c r="B48" s="21" t="s">
        <v>774</v>
      </c>
      <c r="C48" s="22">
        <v>299000</v>
      </c>
      <c r="D48" s="23">
        <v>239300</v>
      </c>
      <c r="E48" s="24">
        <f t="shared" ref="E48" si="6">1-D48/C48</f>
        <v>0.199665551839465</v>
      </c>
      <c r="F48" s="36" t="s">
        <v>391</v>
      </c>
    </row>
    <row r="49" s="17" customFormat="1" ht="44.5" customHeight="1" spans="1:6">
      <c r="A49" s="28"/>
      <c r="B49" s="21" t="s">
        <v>775</v>
      </c>
      <c r="C49" s="35"/>
      <c r="D49" s="35"/>
      <c r="E49" s="35"/>
      <c r="F49" s="41"/>
    </row>
    <row r="50" s="17" customFormat="1" ht="20.25" customHeight="1" spans="1:6">
      <c r="A50" s="18" t="s">
        <v>383</v>
      </c>
      <c r="B50" s="18" t="s">
        <v>384</v>
      </c>
      <c r="C50" s="18" t="s">
        <v>385</v>
      </c>
      <c r="D50" s="18" t="s">
        <v>386</v>
      </c>
      <c r="E50" s="18" t="s">
        <v>387</v>
      </c>
      <c r="F50" s="19" t="s">
        <v>388</v>
      </c>
    </row>
    <row r="51" s="17" customFormat="1" ht="20.25" customHeight="1" spans="1:6">
      <c r="A51" s="42" t="s">
        <v>776</v>
      </c>
      <c r="B51" s="21" t="s">
        <v>777</v>
      </c>
      <c r="C51" s="22">
        <v>289000</v>
      </c>
      <c r="D51" s="23">
        <v>231600</v>
      </c>
      <c r="E51" s="24">
        <f>1-D51/C51</f>
        <v>0.198615916955017</v>
      </c>
      <c r="F51" s="43" t="s">
        <v>702</v>
      </c>
    </row>
    <row r="52" s="17" customFormat="1" ht="40" customHeight="1" spans="1:6">
      <c r="A52" s="46"/>
      <c r="B52" s="21" t="s">
        <v>778</v>
      </c>
      <c r="C52" s="35"/>
      <c r="D52" s="35"/>
      <c r="E52" s="35"/>
      <c r="F52" s="47"/>
    </row>
    <row r="53" s="17" customFormat="1" ht="20.25" customHeight="1" spans="1:6">
      <c r="A53" s="18" t="s">
        <v>383</v>
      </c>
      <c r="B53" s="18" t="s">
        <v>384</v>
      </c>
      <c r="C53" s="18" t="s">
        <v>385</v>
      </c>
      <c r="D53" s="18" t="s">
        <v>386</v>
      </c>
      <c r="E53" s="18" t="s">
        <v>387</v>
      </c>
      <c r="F53" s="19" t="s">
        <v>388</v>
      </c>
    </row>
    <row r="54" s="17" customFormat="1" ht="20.25" customHeight="1" spans="1:6">
      <c r="A54" s="20" t="s">
        <v>779</v>
      </c>
      <c r="B54" s="21" t="s">
        <v>780</v>
      </c>
      <c r="C54" s="22">
        <v>289800</v>
      </c>
      <c r="D54" s="23">
        <v>242500</v>
      </c>
      <c r="E54" s="24">
        <f>1-D54/C54</f>
        <v>0.163216011042098</v>
      </c>
      <c r="F54" s="25" t="s">
        <v>405</v>
      </c>
    </row>
    <row r="55" s="17" customFormat="1" ht="20.25" customHeight="1" spans="1:6">
      <c r="A55" s="26"/>
      <c r="B55" s="21" t="s">
        <v>781</v>
      </c>
      <c r="C55" s="22">
        <v>309800</v>
      </c>
      <c r="D55" s="23">
        <v>261000</v>
      </c>
      <c r="E55" s="24">
        <f t="shared" ref="E55:E58" si="7">1-D55/C55</f>
        <v>0.157520981278244</v>
      </c>
      <c r="F55" s="27"/>
    </row>
    <row r="56" s="17" customFormat="1" ht="20.25" customHeight="1" spans="1:6">
      <c r="A56" s="26"/>
      <c r="B56" s="21" t="s">
        <v>782</v>
      </c>
      <c r="C56" s="22">
        <v>324800</v>
      </c>
      <c r="D56" s="23">
        <v>272300</v>
      </c>
      <c r="E56" s="24">
        <f t="shared" si="7"/>
        <v>0.161637931034483</v>
      </c>
      <c r="F56" s="27"/>
    </row>
    <row r="57" s="17" customFormat="1" ht="20.25" customHeight="1" spans="1:6">
      <c r="A57" s="26"/>
      <c r="B57" s="21" t="s">
        <v>783</v>
      </c>
      <c r="C57" s="22">
        <v>362800</v>
      </c>
      <c r="D57" s="23">
        <v>307400</v>
      </c>
      <c r="E57" s="24">
        <f t="shared" si="7"/>
        <v>0.152701212789416</v>
      </c>
      <c r="F57" s="27"/>
    </row>
    <row r="58" s="17" customFormat="1" ht="20.25" customHeight="1" spans="1:6">
      <c r="A58" s="26"/>
      <c r="B58" s="21" t="s">
        <v>784</v>
      </c>
      <c r="C58" s="22">
        <v>402800</v>
      </c>
      <c r="D58" s="23">
        <v>344400</v>
      </c>
      <c r="E58" s="24">
        <f t="shared" si="7"/>
        <v>0.144985104270109</v>
      </c>
      <c r="F58" s="27"/>
    </row>
    <row r="59" s="17" customFormat="1" ht="44" customHeight="1" spans="1:6">
      <c r="A59" s="28"/>
      <c r="B59" s="21" t="s">
        <v>785</v>
      </c>
      <c r="C59" s="29"/>
      <c r="D59" s="29"/>
      <c r="E59" s="29"/>
      <c r="F59" s="27"/>
    </row>
    <row r="60" ht="20.25" customHeight="1" spans="1:6">
      <c r="A60" s="18" t="s">
        <v>383</v>
      </c>
      <c r="B60" s="18" t="s">
        <v>384</v>
      </c>
      <c r="C60" s="18" t="s">
        <v>385</v>
      </c>
      <c r="D60" s="18" t="s">
        <v>386</v>
      </c>
      <c r="E60" s="18" t="s">
        <v>387</v>
      </c>
      <c r="F60" s="19" t="s">
        <v>388</v>
      </c>
    </row>
    <row r="61" s="3" customFormat="1" ht="20.25" customHeight="1" spans="1:6">
      <c r="A61" s="48" t="s">
        <v>786</v>
      </c>
      <c r="B61" s="21" t="s">
        <v>787</v>
      </c>
      <c r="C61" s="22">
        <v>115900</v>
      </c>
      <c r="D61" s="23">
        <v>89900</v>
      </c>
      <c r="E61" s="24">
        <f t="shared" ref="E61:E67" si="8">1-D61/C61</f>
        <v>0.224331320103538</v>
      </c>
      <c r="F61" s="167" t="s">
        <v>391</v>
      </c>
    </row>
    <row r="62" s="3" customFormat="1" ht="20.25" customHeight="1" spans="1:6">
      <c r="A62" s="48"/>
      <c r="B62" s="21" t="s">
        <v>788</v>
      </c>
      <c r="C62" s="22">
        <v>128900</v>
      </c>
      <c r="D62" s="23">
        <v>102000</v>
      </c>
      <c r="E62" s="24">
        <f t="shared" si="8"/>
        <v>0.208688906128782</v>
      </c>
      <c r="F62" s="167"/>
    </row>
    <row r="63" s="3" customFormat="1" ht="20.25" customHeight="1" spans="1:6">
      <c r="A63" s="48"/>
      <c r="B63" s="21" t="s">
        <v>789</v>
      </c>
      <c r="C63" s="22">
        <v>140900</v>
      </c>
      <c r="D63" s="23">
        <v>113100</v>
      </c>
      <c r="E63" s="24">
        <f t="shared" si="8"/>
        <v>0.197303051809794</v>
      </c>
      <c r="F63" s="167"/>
    </row>
    <row r="64" s="3" customFormat="1" ht="20.25" customHeight="1" spans="1:6">
      <c r="A64" s="48"/>
      <c r="B64" s="21" t="s">
        <v>790</v>
      </c>
      <c r="C64" s="22">
        <v>149900</v>
      </c>
      <c r="D64" s="23">
        <v>121500</v>
      </c>
      <c r="E64" s="24">
        <f t="shared" si="8"/>
        <v>0.18945963975984</v>
      </c>
      <c r="F64" s="167"/>
    </row>
    <row r="65" s="3" customFormat="1" ht="20.25" customHeight="1" spans="1:6">
      <c r="A65" s="48"/>
      <c r="B65" s="21" t="s">
        <v>791</v>
      </c>
      <c r="C65" s="22">
        <v>161900</v>
      </c>
      <c r="D65" s="23">
        <v>132700</v>
      </c>
      <c r="E65" s="24">
        <f t="shared" si="8"/>
        <v>0.18035824583076</v>
      </c>
      <c r="F65" s="167"/>
    </row>
    <row r="66" s="3" customFormat="1" ht="20.25" customHeight="1" spans="1:6">
      <c r="A66" s="48"/>
      <c r="B66" s="21" t="s">
        <v>792</v>
      </c>
      <c r="C66" s="22">
        <v>1500</v>
      </c>
      <c r="D66" s="23">
        <v>1400</v>
      </c>
      <c r="E66" s="24">
        <f t="shared" si="8"/>
        <v>0.0666666666666667</v>
      </c>
      <c r="F66" s="167"/>
    </row>
    <row r="67" s="3" customFormat="1" ht="20.25" customHeight="1" spans="1:6">
      <c r="A67" s="48"/>
      <c r="B67" s="21" t="s">
        <v>793</v>
      </c>
      <c r="C67" s="22">
        <v>300</v>
      </c>
      <c r="D67" s="23">
        <v>300</v>
      </c>
      <c r="E67" s="24">
        <f t="shared" si="8"/>
        <v>0</v>
      </c>
      <c r="F67" s="45"/>
    </row>
    <row r="68" ht="20.25" customHeight="1" spans="1:6">
      <c r="A68" s="18" t="s">
        <v>383</v>
      </c>
      <c r="B68" s="18" t="s">
        <v>384</v>
      </c>
      <c r="C68" s="18" t="s">
        <v>385</v>
      </c>
      <c r="D68" s="18" t="s">
        <v>386</v>
      </c>
      <c r="E68" s="18" t="s">
        <v>387</v>
      </c>
      <c r="F68" s="19" t="s">
        <v>388</v>
      </c>
    </row>
    <row r="69" s="3" customFormat="1" ht="20.25" customHeight="1" spans="1:6">
      <c r="A69" s="42" t="s">
        <v>794</v>
      </c>
      <c r="B69" s="21" t="s">
        <v>795</v>
      </c>
      <c r="C69" s="22">
        <v>158600</v>
      </c>
      <c r="D69" s="23">
        <v>125700</v>
      </c>
      <c r="E69" s="24">
        <f>1-D69/C69</f>
        <v>0.207440100882724</v>
      </c>
      <c r="F69" s="43" t="s">
        <v>391</v>
      </c>
    </row>
    <row r="70" s="3" customFormat="1" ht="20.25" customHeight="1" spans="1:6">
      <c r="A70" s="48"/>
      <c r="B70" s="21" t="s">
        <v>796</v>
      </c>
      <c r="C70" s="22">
        <v>175600</v>
      </c>
      <c r="D70" s="23">
        <v>142300</v>
      </c>
      <c r="E70" s="24">
        <f t="shared" ref="E70:E73" si="9">1-D70/C70</f>
        <v>0.189635535307517</v>
      </c>
      <c r="F70" s="45"/>
    </row>
    <row r="71" s="3" customFormat="1" ht="20.25" customHeight="1" spans="1:6">
      <c r="A71" s="48"/>
      <c r="B71" s="21" t="s">
        <v>797</v>
      </c>
      <c r="C71" s="22">
        <v>181600</v>
      </c>
      <c r="D71" s="23">
        <v>147900</v>
      </c>
      <c r="E71" s="24">
        <f t="shared" si="9"/>
        <v>0.18557268722467</v>
      </c>
      <c r="F71" s="45"/>
    </row>
    <row r="72" s="3" customFormat="1" ht="20.25" customHeight="1" spans="1:6">
      <c r="A72" s="48"/>
      <c r="B72" s="21" t="s">
        <v>798</v>
      </c>
      <c r="C72" s="22">
        <v>197600</v>
      </c>
      <c r="D72" s="23">
        <v>162800</v>
      </c>
      <c r="E72" s="24">
        <f t="shared" si="9"/>
        <v>0.176113360323887</v>
      </c>
      <c r="F72" s="45"/>
    </row>
    <row r="73" s="3" customFormat="1" ht="20.25" customHeight="1" spans="1:6">
      <c r="A73" s="48"/>
      <c r="B73" s="21" t="s">
        <v>799</v>
      </c>
      <c r="C73" s="22">
        <v>216600</v>
      </c>
      <c r="D73" s="23">
        <v>180500</v>
      </c>
      <c r="E73" s="24">
        <f t="shared" si="9"/>
        <v>0.166666666666667</v>
      </c>
      <c r="F73" s="45"/>
    </row>
    <row r="74" s="3" customFormat="1" ht="20.25" customHeight="1" spans="1:6">
      <c r="A74" s="48"/>
      <c r="B74" s="21" t="s">
        <v>800</v>
      </c>
      <c r="C74" s="35"/>
      <c r="D74" s="35"/>
      <c r="E74" s="35"/>
      <c r="F74" s="45"/>
    </row>
    <row r="75" ht="20.25" customHeight="1" spans="1:6">
      <c r="A75" s="18" t="s">
        <v>383</v>
      </c>
      <c r="B75" s="18" t="s">
        <v>384</v>
      </c>
      <c r="C75" s="18" t="s">
        <v>385</v>
      </c>
      <c r="D75" s="18" t="s">
        <v>386</v>
      </c>
      <c r="E75" s="18" t="s">
        <v>387</v>
      </c>
      <c r="F75" s="19" t="s">
        <v>388</v>
      </c>
    </row>
    <row r="76" s="3" customFormat="1" ht="20.25" customHeight="1" spans="1:6">
      <c r="A76" s="48" t="s">
        <v>801</v>
      </c>
      <c r="B76" s="21" t="s">
        <v>802</v>
      </c>
      <c r="C76" s="22">
        <v>153900</v>
      </c>
      <c r="D76" s="143">
        <v>121400</v>
      </c>
      <c r="E76" s="24">
        <f t="shared" ref="E76:E79" si="10">1-D76/C76</f>
        <v>0.211176088369071</v>
      </c>
      <c r="F76" s="43" t="s">
        <v>803</v>
      </c>
    </row>
    <row r="77" s="3" customFormat="1" ht="20.25" customHeight="1" spans="1:6">
      <c r="A77" s="48"/>
      <c r="B77" s="21" t="s">
        <v>804</v>
      </c>
      <c r="C77" s="22">
        <v>160900</v>
      </c>
      <c r="D77" s="143">
        <v>127900</v>
      </c>
      <c r="E77" s="24">
        <f t="shared" si="10"/>
        <v>0.205096333126165</v>
      </c>
      <c r="F77" s="167"/>
    </row>
    <row r="78" s="3" customFormat="1" ht="20.25" customHeight="1" spans="1:6">
      <c r="A78" s="48"/>
      <c r="B78" s="21" t="s">
        <v>805</v>
      </c>
      <c r="C78" s="22">
        <v>170900</v>
      </c>
      <c r="D78" s="143">
        <v>136200</v>
      </c>
      <c r="E78" s="24">
        <f t="shared" si="10"/>
        <v>0.203042715038034</v>
      </c>
      <c r="F78" s="167"/>
    </row>
    <row r="79" s="3" customFormat="1" ht="20.25" customHeight="1" spans="1:6">
      <c r="A79" s="48"/>
      <c r="B79" s="21" t="s">
        <v>806</v>
      </c>
      <c r="C79" s="22">
        <v>190900</v>
      </c>
      <c r="D79" s="143">
        <v>155800</v>
      </c>
      <c r="E79" s="24">
        <f t="shared" si="10"/>
        <v>0.183865898376113</v>
      </c>
      <c r="F79" s="167"/>
    </row>
    <row r="80" ht="20.25" customHeight="1" spans="1:6">
      <c r="A80" s="18" t="s">
        <v>383</v>
      </c>
      <c r="B80" s="18" t="s">
        <v>384</v>
      </c>
      <c r="C80" s="18" t="s">
        <v>385</v>
      </c>
      <c r="D80" s="18" t="s">
        <v>386</v>
      </c>
      <c r="E80" s="18" t="s">
        <v>387</v>
      </c>
      <c r="F80" s="19" t="s">
        <v>388</v>
      </c>
    </row>
    <row r="81" s="3" customFormat="1" ht="20.25" customHeight="1" spans="1:6">
      <c r="A81" s="42" t="s">
        <v>807</v>
      </c>
      <c r="B81" s="178" t="s">
        <v>808</v>
      </c>
      <c r="C81" s="22">
        <v>120900</v>
      </c>
      <c r="D81" s="23">
        <v>101400</v>
      </c>
      <c r="E81" s="24">
        <f>1-D81/C81</f>
        <v>0.161290322580645</v>
      </c>
      <c r="F81" s="43" t="s">
        <v>803</v>
      </c>
    </row>
    <row r="82" s="3" customFormat="1" ht="20.25" customHeight="1" spans="1:6">
      <c r="A82" s="48"/>
      <c r="B82" s="178" t="s">
        <v>809</v>
      </c>
      <c r="C82" s="22">
        <v>127900</v>
      </c>
      <c r="D82" s="23">
        <v>107900</v>
      </c>
      <c r="E82" s="24">
        <f t="shared" ref="E82:E86" si="11">1-D82/C82</f>
        <v>0.156372165754496</v>
      </c>
      <c r="F82" s="167"/>
    </row>
    <row r="83" s="3" customFormat="1" ht="20.25" customHeight="1" spans="1:6">
      <c r="A83" s="48"/>
      <c r="B83" s="178" t="s">
        <v>810</v>
      </c>
      <c r="C83" s="22">
        <v>130900</v>
      </c>
      <c r="D83" s="23">
        <v>110700</v>
      </c>
      <c r="E83" s="24">
        <f t="shared" si="11"/>
        <v>0.154316271963331</v>
      </c>
      <c r="F83" s="167"/>
    </row>
    <row r="84" s="3" customFormat="1" ht="20.25" customHeight="1" spans="1:6">
      <c r="A84" s="48"/>
      <c r="B84" s="178" t="s">
        <v>811</v>
      </c>
      <c r="C84" s="22">
        <v>138900</v>
      </c>
      <c r="D84" s="23">
        <v>117300</v>
      </c>
      <c r="E84" s="24">
        <f t="shared" si="11"/>
        <v>0.155507559395248</v>
      </c>
      <c r="F84" s="167"/>
    </row>
    <row r="85" s="3" customFormat="1" ht="20.25" customHeight="1" spans="1:6">
      <c r="A85" s="48"/>
      <c r="B85" s="21" t="s">
        <v>812</v>
      </c>
      <c r="C85" s="22">
        <v>143900</v>
      </c>
      <c r="D85" s="23">
        <v>119900</v>
      </c>
      <c r="E85" s="24">
        <f t="shared" si="11"/>
        <v>0.166782487838777</v>
      </c>
      <c r="F85" s="45"/>
    </row>
    <row r="86" s="3" customFormat="1" ht="20.25" customHeight="1" spans="1:6">
      <c r="A86" s="48"/>
      <c r="B86" s="21" t="s">
        <v>813</v>
      </c>
      <c r="C86" s="22">
        <v>151900</v>
      </c>
      <c r="D86" s="23">
        <v>129400</v>
      </c>
      <c r="E86" s="24">
        <f t="shared" si="11"/>
        <v>0.148123765635286</v>
      </c>
      <c r="F86" s="45"/>
    </row>
    <row r="87" ht="20.25" customHeight="1" spans="1:6">
      <c r="A87" s="18" t="s">
        <v>383</v>
      </c>
      <c r="B87" s="18" t="s">
        <v>384</v>
      </c>
      <c r="C87" s="18" t="s">
        <v>385</v>
      </c>
      <c r="D87" s="18" t="s">
        <v>386</v>
      </c>
      <c r="E87" s="18" t="s">
        <v>387</v>
      </c>
      <c r="F87" s="19" t="s">
        <v>388</v>
      </c>
    </row>
    <row r="88" s="3" customFormat="1" ht="20.25" customHeight="1" spans="1:6">
      <c r="A88" s="79" t="s">
        <v>814</v>
      </c>
      <c r="B88" s="178" t="s">
        <v>815</v>
      </c>
      <c r="C88" s="22">
        <v>151000</v>
      </c>
      <c r="D88" s="23">
        <v>132400</v>
      </c>
      <c r="E88" s="24">
        <f t="shared" ref="E88:E97" si="12">1-D88/C88</f>
        <v>0.12317880794702</v>
      </c>
      <c r="F88" s="43" t="s">
        <v>803</v>
      </c>
    </row>
    <row r="89" s="3" customFormat="1" ht="20.25" customHeight="1" spans="1:6">
      <c r="A89" s="79"/>
      <c r="B89" s="21" t="s">
        <v>816</v>
      </c>
      <c r="C89" s="22">
        <v>178800</v>
      </c>
      <c r="D89" s="23">
        <v>158300</v>
      </c>
      <c r="E89" s="24">
        <f t="shared" si="12"/>
        <v>0.114653243847875</v>
      </c>
      <c r="F89" s="167"/>
    </row>
    <row r="90" s="3" customFormat="1" ht="20.25" customHeight="1" spans="1:6">
      <c r="A90" s="79"/>
      <c r="B90" s="178" t="s">
        <v>817</v>
      </c>
      <c r="C90" s="22">
        <v>0</v>
      </c>
      <c r="D90" s="23">
        <v>0</v>
      </c>
      <c r="E90" s="24">
        <v>0</v>
      </c>
      <c r="F90" s="167"/>
    </row>
    <row r="91" s="3" customFormat="1" ht="20.25" customHeight="1" spans="1:6">
      <c r="A91" s="79"/>
      <c r="B91" s="21" t="s">
        <v>818</v>
      </c>
      <c r="C91" s="22">
        <v>1800</v>
      </c>
      <c r="D91" s="23">
        <v>1700</v>
      </c>
      <c r="E91" s="24">
        <f t="shared" si="12"/>
        <v>0.0555555555555556</v>
      </c>
      <c r="F91" s="167"/>
    </row>
    <row r="92" s="3" customFormat="1" ht="20.25" customHeight="1" spans="1:6">
      <c r="A92" s="79"/>
      <c r="B92" s="178" t="s">
        <v>819</v>
      </c>
      <c r="C92" s="22">
        <v>3000</v>
      </c>
      <c r="D92" s="23">
        <v>2800</v>
      </c>
      <c r="E92" s="24">
        <f t="shared" si="12"/>
        <v>0.0666666666666667</v>
      </c>
      <c r="F92" s="167"/>
    </row>
    <row r="93" s="3" customFormat="1" ht="20.25" customHeight="1" spans="1:6">
      <c r="A93" s="172"/>
      <c r="B93" s="21" t="s">
        <v>820</v>
      </c>
      <c r="C93" s="22">
        <v>0</v>
      </c>
      <c r="D93" s="23">
        <v>0</v>
      </c>
      <c r="E93" s="24">
        <v>0</v>
      </c>
      <c r="F93" s="45"/>
    </row>
    <row r="94" s="3" customFormat="1" ht="20.25" customHeight="1" spans="1:6">
      <c r="A94" s="18" t="s">
        <v>383</v>
      </c>
      <c r="B94" s="18" t="s">
        <v>384</v>
      </c>
      <c r="C94" s="18" t="s">
        <v>385</v>
      </c>
      <c r="D94" s="18" t="s">
        <v>386</v>
      </c>
      <c r="E94" s="18" t="s">
        <v>387</v>
      </c>
      <c r="F94" s="19" t="s">
        <v>388</v>
      </c>
    </row>
    <row r="95" s="3" customFormat="1" ht="20.25" customHeight="1" spans="1:6">
      <c r="A95" s="79" t="s">
        <v>821</v>
      </c>
      <c r="B95" s="21" t="s">
        <v>822</v>
      </c>
      <c r="C95" s="22">
        <v>343000</v>
      </c>
      <c r="D95" s="23">
        <v>283000</v>
      </c>
      <c r="E95" s="24">
        <f t="shared" si="12"/>
        <v>0.174927113702624</v>
      </c>
      <c r="F95" s="43" t="s">
        <v>405</v>
      </c>
    </row>
    <row r="96" s="3" customFormat="1" ht="20.25" customHeight="1" spans="1:6">
      <c r="A96" s="79"/>
      <c r="B96" s="21" t="s">
        <v>823</v>
      </c>
      <c r="C96" s="22">
        <v>410000</v>
      </c>
      <c r="D96" s="23">
        <v>345400</v>
      </c>
      <c r="E96" s="24">
        <f t="shared" si="12"/>
        <v>0.157560975609756</v>
      </c>
      <c r="F96" s="167"/>
    </row>
    <row r="97" s="3" customFormat="1" ht="20.25" customHeight="1" spans="1:6">
      <c r="A97" s="79"/>
      <c r="B97" s="21" t="s">
        <v>824</v>
      </c>
      <c r="C97" s="22">
        <v>449000</v>
      </c>
      <c r="D97" s="23">
        <v>381700</v>
      </c>
      <c r="E97" s="24">
        <f t="shared" si="12"/>
        <v>0.14988864142539</v>
      </c>
      <c r="F97" s="167"/>
    </row>
    <row r="98" s="3" customFormat="1" ht="20.25" customHeight="1" spans="1:6">
      <c r="A98" s="18" t="s">
        <v>383</v>
      </c>
      <c r="B98" s="18" t="s">
        <v>384</v>
      </c>
      <c r="C98" s="18" t="s">
        <v>385</v>
      </c>
      <c r="D98" s="18" t="s">
        <v>386</v>
      </c>
      <c r="E98" s="18" t="s">
        <v>387</v>
      </c>
      <c r="F98" s="19" t="s">
        <v>388</v>
      </c>
    </row>
    <row r="99" s="3" customFormat="1" ht="20.25" customHeight="1" spans="1:6">
      <c r="A99" s="179" t="s">
        <v>825</v>
      </c>
      <c r="B99" s="21" t="s">
        <v>826</v>
      </c>
      <c r="C99" s="22">
        <v>191900</v>
      </c>
      <c r="D99" s="23">
        <v>165300</v>
      </c>
      <c r="E99" s="24">
        <f t="shared" ref="E99:E163" si="13">1-D99/C99</f>
        <v>0.138613861386139</v>
      </c>
      <c r="F99" s="43" t="s">
        <v>803</v>
      </c>
    </row>
    <row r="100" s="3" customFormat="1" ht="20.25" customHeight="1" spans="1:6">
      <c r="A100" s="180"/>
      <c r="B100" s="21" t="s">
        <v>827</v>
      </c>
      <c r="C100" s="22">
        <v>203900</v>
      </c>
      <c r="D100" s="23">
        <v>176400</v>
      </c>
      <c r="E100" s="24">
        <f t="shared" si="13"/>
        <v>0.134870034330554</v>
      </c>
      <c r="F100" s="167"/>
    </row>
    <row r="101" s="3" customFormat="1" ht="20.25" customHeight="1" spans="1:6">
      <c r="A101" s="180"/>
      <c r="B101" s="21" t="s">
        <v>828</v>
      </c>
      <c r="C101" s="22">
        <v>227900</v>
      </c>
      <c r="D101" s="23">
        <v>203600</v>
      </c>
      <c r="E101" s="24">
        <f t="shared" si="13"/>
        <v>0.106625713032032</v>
      </c>
      <c r="F101" s="167"/>
    </row>
    <row r="102" s="3" customFormat="1" ht="20.25" customHeight="1" spans="1:6">
      <c r="A102" s="180"/>
      <c r="B102" s="21" t="s">
        <v>829</v>
      </c>
      <c r="C102" s="22">
        <v>247900</v>
      </c>
      <c r="D102" s="23">
        <v>222000</v>
      </c>
      <c r="E102" s="24">
        <f t="shared" si="13"/>
        <v>0.104477611940298</v>
      </c>
      <c r="F102" s="167"/>
    </row>
    <row r="103" s="3" customFormat="1" ht="20.25" customHeight="1" spans="1:6">
      <c r="A103" s="180"/>
      <c r="B103" s="21" t="s">
        <v>830</v>
      </c>
      <c r="C103" s="22">
        <v>12000</v>
      </c>
      <c r="D103" s="23">
        <v>11100</v>
      </c>
      <c r="E103" s="24">
        <f t="shared" si="13"/>
        <v>0.075</v>
      </c>
      <c r="F103" s="167"/>
    </row>
    <row r="104" ht="20.25" customHeight="1" spans="1:6">
      <c r="A104" s="18" t="s">
        <v>383</v>
      </c>
      <c r="B104" s="18" t="s">
        <v>384</v>
      </c>
      <c r="C104" s="18" t="s">
        <v>385</v>
      </c>
      <c r="D104" s="18" t="s">
        <v>386</v>
      </c>
      <c r="E104" s="18" t="s">
        <v>387</v>
      </c>
      <c r="F104" s="19" t="s">
        <v>388</v>
      </c>
    </row>
    <row r="105" ht="20.25" customHeight="1" spans="1:6">
      <c r="A105" s="79" t="s">
        <v>831</v>
      </c>
      <c r="B105" s="21" t="s">
        <v>832</v>
      </c>
      <c r="C105" s="22">
        <v>177900</v>
      </c>
      <c r="D105" s="23">
        <v>157700</v>
      </c>
      <c r="E105" s="24">
        <f t="shared" si="13"/>
        <v>0.113546936481169</v>
      </c>
      <c r="F105" s="43" t="s">
        <v>803</v>
      </c>
    </row>
    <row r="106" ht="20.25" customHeight="1" spans="1:6">
      <c r="A106" s="79"/>
      <c r="B106" s="21" t="s">
        <v>833</v>
      </c>
      <c r="C106" s="22">
        <v>187900</v>
      </c>
      <c r="D106" s="23">
        <v>161900</v>
      </c>
      <c r="E106" s="24">
        <f t="shared" si="13"/>
        <v>0.138371474188398</v>
      </c>
      <c r="F106" s="167"/>
    </row>
    <row r="107" ht="20.25" customHeight="1" spans="1:6">
      <c r="A107" s="79"/>
      <c r="B107" s="21" t="s">
        <v>834</v>
      </c>
      <c r="C107" s="22">
        <v>199900</v>
      </c>
      <c r="D107" s="23">
        <v>173000</v>
      </c>
      <c r="E107" s="24">
        <f t="shared" si="13"/>
        <v>0.134567283641821</v>
      </c>
      <c r="F107" s="167"/>
    </row>
    <row r="108" ht="20.25" customHeight="1" spans="1:6">
      <c r="A108" s="79"/>
      <c r="B108" s="21" t="s">
        <v>835</v>
      </c>
      <c r="C108" s="22">
        <v>203900</v>
      </c>
      <c r="D108" s="23">
        <v>176700</v>
      </c>
      <c r="E108" s="24">
        <f t="shared" si="13"/>
        <v>0.13339872486513</v>
      </c>
      <c r="F108" s="167"/>
    </row>
    <row r="109" ht="20.25" customHeight="1" spans="1:6">
      <c r="A109" s="79"/>
      <c r="B109" s="21" t="s">
        <v>836</v>
      </c>
      <c r="C109" s="22">
        <v>247900</v>
      </c>
      <c r="D109" s="23">
        <v>222300</v>
      </c>
      <c r="E109" s="24">
        <f t="shared" si="13"/>
        <v>0.103267446551029</v>
      </c>
      <c r="F109" s="167"/>
    </row>
    <row r="110" ht="20.25" customHeight="1" spans="1:6">
      <c r="A110" s="79"/>
      <c r="B110" s="21" t="s">
        <v>837</v>
      </c>
      <c r="C110" s="22">
        <v>0</v>
      </c>
      <c r="D110" s="23">
        <v>0</v>
      </c>
      <c r="E110" s="24">
        <v>0</v>
      </c>
      <c r="F110" s="167"/>
    </row>
    <row r="111" ht="20.25" customHeight="1" spans="1:6">
      <c r="A111" s="79"/>
      <c r="B111" s="21" t="s">
        <v>838</v>
      </c>
      <c r="C111" s="22">
        <v>3000</v>
      </c>
      <c r="D111" s="23">
        <v>2800</v>
      </c>
      <c r="E111" s="24">
        <f t="shared" si="13"/>
        <v>0.0666666666666667</v>
      </c>
      <c r="F111" s="167"/>
    </row>
    <row r="112" ht="20.25" customHeight="1" spans="1:6">
      <c r="A112" s="172"/>
      <c r="B112" s="21" t="s">
        <v>839</v>
      </c>
      <c r="C112" s="22">
        <v>3500</v>
      </c>
      <c r="D112" s="23">
        <v>3200</v>
      </c>
      <c r="E112" s="24">
        <f t="shared" si="13"/>
        <v>0.0857142857142857</v>
      </c>
      <c r="F112" s="45"/>
    </row>
    <row r="113" ht="20.25" customHeight="1" spans="1:6">
      <c r="A113" s="18" t="s">
        <v>383</v>
      </c>
      <c r="B113" s="18" t="s">
        <v>384</v>
      </c>
      <c r="C113" s="18" t="s">
        <v>385</v>
      </c>
      <c r="D113" s="18" t="s">
        <v>386</v>
      </c>
      <c r="E113" s="18" t="s">
        <v>387</v>
      </c>
      <c r="F113" s="19" t="s">
        <v>388</v>
      </c>
    </row>
    <row r="114" ht="20.25" customHeight="1" spans="1:6">
      <c r="A114" s="79" t="s">
        <v>840</v>
      </c>
      <c r="B114" s="21" t="s">
        <v>841</v>
      </c>
      <c r="C114" s="22">
        <v>139900</v>
      </c>
      <c r="D114" s="23">
        <v>119000</v>
      </c>
      <c r="E114" s="24">
        <f t="shared" si="13"/>
        <v>0.1493924231594</v>
      </c>
      <c r="F114" s="43" t="s">
        <v>803</v>
      </c>
    </row>
    <row r="115" ht="20.25" customHeight="1" spans="1:6">
      <c r="A115" s="79"/>
      <c r="B115" s="21" t="s">
        <v>842</v>
      </c>
      <c r="C115" s="22">
        <v>156900</v>
      </c>
      <c r="D115" s="23">
        <v>130700</v>
      </c>
      <c r="E115" s="24">
        <f t="shared" si="13"/>
        <v>0.166985340981517</v>
      </c>
      <c r="F115" s="167"/>
    </row>
    <row r="116" ht="20.25" customHeight="1" spans="1:6">
      <c r="A116" s="79"/>
      <c r="B116" s="21" t="s">
        <v>843</v>
      </c>
      <c r="C116" s="22">
        <v>164900</v>
      </c>
      <c r="D116" s="23">
        <v>137600</v>
      </c>
      <c r="E116" s="24">
        <f t="shared" si="13"/>
        <v>0.165554881746513</v>
      </c>
      <c r="F116" s="167"/>
    </row>
    <row r="117" ht="20.25" customHeight="1" spans="1:6">
      <c r="A117" s="79"/>
      <c r="B117" s="21" t="s">
        <v>844</v>
      </c>
      <c r="C117" s="22">
        <v>169900</v>
      </c>
      <c r="D117" s="23">
        <v>142500</v>
      </c>
      <c r="E117" s="24">
        <f t="shared" si="13"/>
        <v>0.161271336080047</v>
      </c>
      <c r="F117" s="167"/>
    </row>
    <row r="118" ht="19.5" customHeight="1" spans="1:6">
      <c r="A118" s="79"/>
      <c r="B118" s="21" t="s">
        <v>845</v>
      </c>
      <c r="C118" s="22">
        <v>185900</v>
      </c>
      <c r="D118" s="23">
        <v>155900</v>
      </c>
      <c r="E118" s="24">
        <f t="shared" si="13"/>
        <v>0.161377084454008</v>
      </c>
      <c r="F118" s="167"/>
    </row>
    <row r="119" ht="20.25" customHeight="1" spans="1:6">
      <c r="A119" s="18" t="s">
        <v>383</v>
      </c>
      <c r="B119" s="18" t="s">
        <v>384</v>
      </c>
      <c r="C119" s="18" t="s">
        <v>385</v>
      </c>
      <c r="D119" s="18" t="s">
        <v>386</v>
      </c>
      <c r="E119" s="18" t="s">
        <v>387</v>
      </c>
      <c r="F119" s="19" t="s">
        <v>388</v>
      </c>
    </row>
    <row r="120" ht="20.25" customHeight="1" spans="1:6">
      <c r="A120" s="79" t="s">
        <v>846</v>
      </c>
      <c r="B120" s="21" t="s">
        <v>847</v>
      </c>
      <c r="C120" s="22">
        <v>109900</v>
      </c>
      <c r="D120" s="23">
        <v>100600</v>
      </c>
      <c r="E120" s="24">
        <f t="shared" si="13"/>
        <v>0.0846223839854413</v>
      </c>
      <c r="F120" s="43" t="s">
        <v>803</v>
      </c>
    </row>
    <row r="121" ht="20.25" customHeight="1" spans="1:6">
      <c r="A121" s="79"/>
      <c r="B121" s="21" t="s">
        <v>848</v>
      </c>
      <c r="C121" s="22">
        <v>120900</v>
      </c>
      <c r="D121" s="23">
        <v>110800</v>
      </c>
      <c r="E121" s="24">
        <f t="shared" si="13"/>
        <v>0.0835401157981803</v>
      </c>
      <c r="F121" s="167"/>
    </row>
    <row r="122" ht="20.25" customHeight="1" spans="1:6">
      <c r="A122" s="79"/>
      <c r="B122" s="21" t="s">
        <v>849</v>
      </c>
      <c r="C122" s="22">
        <v>119900</v>
      </c>
      <c r="D122" s="23">
        <v>109900</v>
      </c>
      <c r="E122" s="24">
        <f t="shared" si="13"/>
        <v>0.0834028356964137</v>
      </c>
      <c r="F122" s="167"/>
    </row>
    <row r="123" ht="20.25" customHeight="1" spans="1:6">
      <c r="A123" s="79"/>
      <c r="B123" s="21" t="s">
        <v>850</v>
      </c>
      <c r="C123" s="22">
        <v>130900</v>
      </c>
      <c r="D123" s="23">
        <v>120100</v>
      </c>
      <c r="E123" s="24">
        <f t="shared" si="13"/>
        <v>0.082505729564553</v>
      </c>
      <c r="F123" s="167"/>
    </row>
    <row r="124" ht="20.25" customHeight="1" spans="1:6">
      <c r="A124" s="18" t="s">
        <v>383</v>
      </c>
      <c r="B124" s="18" t="s">
        <v>384</v>
      </c>
      <c r="C124" s="18" t="s">
        <v>385</v>
      </c>
      <c r="D124" s="18" t="s">
        <v>386</v>
      </c>
      <c r="E124" s="18" t="s">
        <v>387</v>
      </c>
      <c r="F124" s="19" t="s">
        <v>388</v>
      </c>
    </row>
    <row r="125" ht="20.25" customHeight="1" spans="1:6">
      <c r="A125" s="79" t="s">
        <v>851</v>
      </c>
      <c r="B125" s="21" t="s">
        <v>852</v>
      </c>
      <c r="C125" s="22">
        <v>169800</v>
      </c>
      <c r="D125" s="23">
        <v>138500</v>
      </c>
      <c r="E125" s="24">
        <f t="shared" si="13"/>
        <v>0.184334511189635</v>
      </c>
      <c r="F125" s="43" t="s">
        <v>803</v>
      </c>
    </row>
    <row r="126" ht="20.25" customHeight="1" spans="1:6">
      <c r="A126" s="79"/>
      <c r="B126" s="21" t="s">
        <v>853</v>
      </c>
      <c r="C126" s="22">
        <v>179800</v>
      </c>
      <c r="D126" s="23">
        <v>144800</v>
      </c>
      <c r="E126" s="24">
        <f t="shared" si="13"/>
        <v>0.194660734149054</v>
      </c>
      <c r="F126" s="167"/>
    </row>
    <row r="127" ht="20.25" customHeight="1" spans="1:6">
      <c r="A127" s="79"/>
      <c r="B127" s="21" t="s">
        <v>854</v>
      </c>
      <c r="C127" s="22">
        <v>189800</v>
      </c>
      <c r="D127" s="23">
        <v>154000</v>
      </c>
      <c r="E127" s="24">
        <f t="shared" si="13"/>
        <v>0.188619599578504</v>
      </c>
      <c r="F127" s="167"/>
    </row>
    <row r="128" ht="20.25" customHeight="1" spans="1:6">
      <c r="A128" s="79"/>
      <c r="B128" s="21" t="s">
        <v>855</v>
      </c>
      <c r="C128" s="22">
        <v>199800</v>
      </c>
      <c r="D128" s="23">
        <v>163700</v>
      </c>
      <c r="E128" s="24">
        <f t="shared" si="13"/>
        <v>0.180680680680681</v>
      </c>
      <c r="F128" s="167"/>
    </row>
    <row r="129" ht="20.25" customHeight="1" spans="1:6">
      <c r="A129" s="79"/>
      <c r="B129" s="21" t="s">
        <v>856</v>
      </c>
      <c r="C129" s="22">
        <v>217800</v>
      </c>
      <c r="D129" s="23">
        <v>180300</v>
      </c>
      <c r="E129" s="24">
        <f t="shared" si="13"/>
        <v>0.172176308539945</v>
      </c>
      <c r="F129" s="167"/>
    </row>
    <row r="130" ht="20.25" customHeight="1" spans="1:6">
      <c r="A130" s="79"/>
      <c r="B130" s="21" t="s">
        <v>857</v>
      </c>
      <c r="C130" s="22">
        <v>249800</v>
      </c>
      <c r="D130" s="23">
        <v>209900</v>
      </c>
      <c r="E130" s="24">
        <f t="shared" si="13"/>
        <v>0.159727782225781</v>
      </c>
      <c r="F130" s="167"/>
    </row>
    <row r="131" ht="20.25" customHeight="1" spans="1:6">
      <c r="A131" s="18" t="s">
        <v>383</v>
      </c>
      <c r="B131" s="18" t="s">
        <v>384</v>
      </c>
      <c r="C131" s="18" t="s">
        <v>385</v>
      </c>
      <c r="D131" s="18" t="s">
        <v>386</v>
      </c>
      <c r="E131" s="18" t="s">
        <v>387</v>
      </c>
      <c r="F131" s="19" t="s">
        <v>388</v>
      </c>
    </row>
    <row r="132" ht="20.25" customHeight="1" spans="1:6">
      <c r="A132" s="79" t="s">
        <v>851</v>
      </c>
      <c r="B132" s="21" t="s">
        <v>858</v>
      </c>
      <c r="C132" s="22">
        <v>119900</v>
      </c>
      <c r="D132" s="23">
        <v>81600</v>
      </c>
      <c r="E132" s="24">
        <f t="shared" si="13"/>
        <v>0.319432860717264</v>
      </c>
      <c r="F132" s="43" t="s">
        <v>803</v>
      </c>
    </row>
    <row r="133" ht="20.25" customHeight="1" spans="1:6">
      <c r="A133" s="79"/>
      <c r="B133" s="21" t="s">
        <v>859</v>
      </c>
      <c r="C133" s="22">
        <v>128900</v>
      </c>
      <c r="D133" s="23">
        <v>89900</v>
      </c>
      <c r="E133" s="24">
        <f t="shared" si="13"/>
        <v>0.30256012412723</v>
      </c>
      <c r="F133" s="167"/>
    </row>
    <row r="134" ht="20.25" customHeight="1" spans="1:6">
      <c r="A134" s="79"/>
      <c r="B134" s="21" t="s">
        <v>860</v>
      </c>
      <c r="C134" s="22">
        <v>136900</v>
      </c>
      <c r="D134" s="23">
        <v>97200</v>
      </c>
      <c r="E134" s="24">
        <f t="shared" si="13"/>
        <v>0.289992695398101</v>
      </c>
      <c r="F134" s="167"/>
    </row>
    <row r="135" ht="20.25" customHeight="1" spans="1:6">
      <c r="A135" s="79"/>
      <c r="B135" s="21" t="s">
        <v>861</v>
      </c>
      <c r="C135" s="22">
        <v>141900</v>
      </c>
      <c r="D135" s="23">
        <v>101800</v>
      </c>
      <c r="E135" s="24">
        <f t="shared" si="13"/>
        <v>0.282593375616631</v>
      </c>
      <c r="F135" s="167"/>
    </row>
    <row r="136" ht="20.25" customHeight="1" spans="1:6">
      <c r="A136" s="79"/>
      <c r="B136" s="21" t="s">
        <v>862</v>
      </c>
      <c r="C136" s="22">
        <v>119900</v>
      </c>
      <c r="D136" s="23">
        <v>96900</v>
      </c>
      <c r="E136" s="24">
        <f t="shared" si="13"/>
        <v>0.191826522101751</v>
      </c>
      <c r="F136" s="167"/>
    </row>
    <row r="137" ht="20.25" customHeight="1" spans="1:6">
      <c r="A137" s="79"/>
      <c r="B137" s="21" t="s">
        <v>863</v>
      </c>
      <c r="C137" s="22">
        <v>129900</v>
      </c>
      <c r="D137" s="23">
        <v>105200</v>
      </c>
      <c r="E137" s="24">
        <f t="shared" si="13"/>
        <v>0.190146266358737</v>
      </c>
      <c r="F137" s="167"/>
    </row>
    <row r="138" ht="20.25" customHeight="1" spans="1:6">
      <c r="A138" s="79"/>
      <c r="B138" s="21" t="s">
        <v>864</v>
      </c>
      <c r="C138" s="22">
        <v>136900</v>
      </c>
      <c r="D138" s="23">
        <v>111700</v>
      </c>
      <c r="E138" s="24">
        <f t="shared" si="13"/>
        <v>0.184075967859752</v>
      </c>
      <c r="F138" s="167"/>
    </row>
    <row r="139" ht="20.25" customHeight="1" spans="1:6">
      <c r="A139" s="79"/>
      <c r="B139" s="21" t="s">
        <v>865</v>
      </c>
      <c r="C139" s="22">
        <v>146900</v>
      </c>
      <c r="D139" s="23">
        <v>120900</v>
      </c>
      <c r="E139" s="24">
        <f t="shared" si="13"/>
        <v>0.176991150442478</v>
      </c>
      <c r="F139" s="167"/>
    </row>
    <row r="140" ht="20.25" customHeight="1" spans="1:6">
      <c r="A140" s="79"/>
      <c r="B140" s="21" t="s">
        <v>866</v>
      </c>
      <c r="C140" s="22">
        <v>139900</v>
      </c>
      <c r="D140" s="23">
        <v>116800</v>
      </c>
      <c r="E140" s="24">
        <f t="shared" si="13"/>
        <v>0.165117941386705</v>
      </c>
      <c r="F140" s="167"/>
    </row>
    <row r="141" ht="20.25" customHeight="1" spans="1:6">
      <c r="A141" s="79"/>
      <c r="B141" s="21" t="s">
        <v>867</v>
      </c>
      <c r="C141" s="22">
        <v>149900</v>
      </c>
      <c r="D141" s="23">
        <v>125700</v>
      </c>
      <c r="E141" s="24">
        <f t="shared" si="13"/>
        <v>0.161440960640427</v>
      </c>
      <c r="F141" s="167"/>
    </row>
    <row r="142" ht="20.25" customHeight="1" spans="1:6">
      <c r="A142" s="79"/>
      <c r="B142" s="21" t="s">
        <v>868</v>
      </c>
      <c r="C142" s="22">
        <v>159900</v>
      </c>
      <c r="D142" s="23">
        <v>132800</v>
      </c>
      <c r="E142" s="24">
        <f t="shared" si="13"/>
        <v>0.169480925578487</v>
      </c>
      <c r="F142" s="167"/>
    </row>
    <row r="143" ht="20.25" customHeight="1" spans="1:6">
      <c r="A143" s="79"/>
      <c r="B143" s="21" t="s">
        <v>869</v>
      </c>
      <c r="C143" s="22">
        <v>159900</v>
      </c>
      <c r="D143" s="23">
        <v>132800</v>
      </c>
      <c r="E143" s="24">
        <f t="shared" si="13"/>
        <v>0.169480925578487</v>
      </c>
      <c r="F143" s="167"/>
    </row>
    <row r="144" ht="20.25" customHeight="1" spans="1:6">
      <c r="A144" s="79"/>
      <c r="B144" s="21" t="s">
        <v>870</v>
      </c>
      <c r="C144" s="22">
        <v>169900</v>
      </c>
      <c r="D144" s="23">
        <v>142000</v>
      </c>
      <c r="E144" s="24">
        <f t="shared" si="13"/>
        <v>0.164214243672749</v>
      </c>
      <c r="F144" s="167"/>
    </row>
    <row r="145" ht="20.25" customHeight="1" spans="1:6">
      <c r="A145" s="79"/>
      <c r="B145" s="21" t="s">
        <v>871</v>
      </c>
      <c r="C145" s="22">
        <v>124900</v>
      </c>
      <c r="D145" s="23">
        <v>108900</v>
      </c>
      <c r="E145" s="24">
        <f t="shared" si="13"/>
        <v>0.128102481985588</v>
      </c>
      <c r="F145" s="167"/>
    </row>
    <row r="146" ht="20.25" customHeight="1" spans="1:6">
      <c r="A146" s="79"/>
      <c r="B146" s="21" t="s">
        <v>872</v>
      </c>
      <c r="C146" s="22">
        <v>141900</v>
      </c>
      <c r="D146" s="23">
        <v>124500</v>
      </c>
      <c r="E146" s="24">
        <f t="shared" si="13"/>
        <v>0.12262156448203</v>
      </c>
      <c r="F146" s="167"/>
    </row>
    <row r="147" ht="20.25" customHeight="1" spans="1:6">
      <c r="A147" s="79"/>
      <c r="B147" s="21" t="s">
        <v>873</v>
      </c>
      <c r="C147" s="22">
        <v>141900</v>
      </c>
      <c r="D147" s="23">
        <v>124500</v>
      </c>
      <c r="E147" s="24">
        <f t="shared" si="13"/>
        <v>0.12262156448203</v>
      </c>
      <c r="F147" s="167"/>
    </row>
    <row r="148" ht="20.25" customHeight="1" spans="1:6">
      <c r="A148" s="79"/>
      <c r="B148" s="21" t="s">
        <v>874</v>
      </c>
      <c r="C148" s="22">
        <v>151900</v>
      </c>
      <c r="D148" s="23">
        <v>133700</v>
      </c>
      <c r="E148" s="24">
        <f t="shared" si="13"/>
        <v>0.119815668202765</v>
      </c>
      <c r="F148" s="167"/>
    </row>
    <row r="149" ht="20.25" customHeight="1" spans="1:6">
      <c r="A149" s="79"/>
      <c r="B149" s="21" t="s">
        <v>875</v>
      </c>
      <c r="C149" s="22">
        <v>144900</v>
      </c>
      <c r="D149" s="23">
        <v>128400</v>
      </c>
      <c r="E149" s="24">
        <f t="shared" si="13"/>
        <v>0.113871635610766</v>
      </c>
      <c r="F149" s="167"/>
    </row>
    <row r="150" ht="20.25" customHeight="1" spans="1:6">
      <c r="A150" s="79"/>
      <c r="B150" s="21" t="s">
        <v>876</v>
      </c>
      <c r="C150" s="22">
        <v>154900</v>
      </c>
      <c r="D150" s="23">
        <v>137600</v>
      </c>
      <c r="E150" s="24">
        <f t="shared" si="13"/>
        <v>0.111684958037443</v>
      </c>
      <c r="F150" s="167"/>
    </row>
    <row r="151" ht="20.25" customHeight="1" spans="1:6">
      <c r="A151" s="79"/>
      <c r="B151" s="21" t="s">
        <v>877</v>
      </c>
      <c r="C151" s="22">
        <v>164900</v>
      </c>
      <c r="D151" s="23">
        <v>145600</v>
      </c>
      <c r="E151" s="24">
        <f t="shared" si="13"/>
        <v>0.117040630685264</v>
      </c>
      <c r="F151" s="167"/>
    </row>
    <row r="152" ht="20.25" customHeight="1" spans="1:6">
      <c r="A152" s="79"/>
      <c r="B152" s="21" t="s">
        <v>878</v>
      </c>
      <c r="C152" s="22">
        <v>174900</v>
      </c>
      <c r="D152" s="23">
        <v>154800</v>
      </c>
      <c r="E152" s="24">
        <f t="shared" si="13"/>
        <v>0.114922813036021</v>
      </c>
      <c r="F152" s="167"/>
    </row>
    <row r="153" ht="20.25" customHeight="1" spans="1:6">
      <c r="A153" s="18" t="s">
        <v>383</v>
      </c>
      <c r="B153" s="18" t="s">
        <v>384</v>
      </c>
      <c r="C153" s="18" t="s">
        <v>385</v>
      </c>
      <c r="D153" s="18" t="s">
        <v>386</v>
      </c>
      <c r="E153" s="18" t="s">
        <v>387</v>
      </c>
      <c r="F153" s="19" t="s">
        <v>388</v>
      </c>
    </row>
    <row r="154" ht="20.25" customHeight="1" spans="1:6">
      <c r="A154" s="79" t="s">
        <v>879</v>
      </c>
      <c r="B154" s="21" t="s">
        <v>880</v>
      </c>
      <c r="C154" s="22">
        <v>69600</v>
      </c>
      <c r="D154" s="23">
        <v>66000</v>
      </c>
      <c r="E154" s="24">
        <f t="shared" si="13"/>
        <v>0.0517241379310345</v>
      </c>
      <c r="F154" s="43" t="s">
        <v>803</v>
      </c>
    </row>
    <row r="155" ht="20.25" customHeight="1" spans="1:6">
      <c r="A155" s="79"/>
      <c r="B155" s="21" t="s">
        <v>881</v>
      </c>
      <c r="C155" s="22">
        <v>79900</v>
      </c>
      <c r="D155" s="23">
        <v>73700</v>
      </c>
      <c r="E155" s="24">
        <f t="shared" si="13"/>
        <v>0.0775969962453066</v>
      </c>
      <c r="F155" s="167"/>
    </row>
    <row r="156" ht="20.25" customHeight="1" spans="1:6">
      <c r="A156" s="79"/>
      <c r="B156" s="21" t="s">
        <v>882</v>
      </c>
      <c r="C156" s="22">
        <v>79600</v>
      </c>
      <c r="D156" s="23">
        <v>74400</v>
      </c>
      <c r="E156" s="24">
        <f t="shared" si="13"/>
        <v>0.0653266331658291</v>
      </c>
      <c r="F156" s="167"/>
    </row>
    <row r="157" ht="20.25" customHeight="1" spans="1:6">
      <c r="A157" s="79"/>
      <c r="B157" s="21" t="s">
        <v>883</v>
      </c>
      <c r="C157" s="22">
        <v>89900</v>
      </c>
      <c r="D157" s="23">
        <v>81600</v>
      </c>
      <c r="E157" s="24">
        <f t="shared" si="13"/>
        <v>0.0923248053392659</v>
      </c>
      <c r="F157" s="167"/>
    </row>
    <row r="158" ht="20.25" customHeight="1" spans="1:6">
      <c r="A158" s="79"/>
      <c r="B158" s="21" t="s">
        <v>884</v>
      </c>
      <c r="C158" s="22">
        <v>94900</v>
      </c>
      <c r="D158" s="23">
        <v>83700</v>
      </c>
      <c r="E158" s="24">
        <f t="shared" si="13"/>
        <v>0.118018967334036</v>
      </c>
      <c r="F158" s="167"/>
    </row>
    <row r="159" ht="20.25" customHeight="1" spans="1:6">
      <c r="A159" s="79"/>
      <c r="B159" s="21" t="s">
        <v>885</v>
      </c>
      <c r="C159" s="22">
        <v>99900</v>
      </c>
      <c r="D159" s="23">
        <v>87400</v>
      </c>
      <c r="E159" s="24">
        <f t="shared" si="13"/>
        <v>0.125125125125125</v>
      </c>
      <c r="F159" s="167"/>
    </row>
    <row r="160" ht="20.25" customHeight="1" spans="1:6">
      <c r="A160" s="79"/>
      <c r="B160" s="21" t="s">
        <v>886</v>
      </c>
      <c r="C160" s="22">
        <v>109900</v>
      </c>
      <c r="D160" s="23">
        <v>93800</v>
      </c>
      <c r="E160" s="24">
        <f t="shared" si="13"/>
        <v>0.146496815286624</v>
      </c>
      <c r="F160" s="167"/>
    </row>
    <row r="161" ht="20.25" customHeight="1" spans="1:6">
      <c r="A161" s="18" t="s">
        <v>383</v>
      </c>
      <c r="B161" s="18" t="s">
        <v>384</v>
      </c>
      <c r="C161" s="18" t="s">
        <v>385</v>
      </c>
      <c r="D161" s="18" t="s">
        <v>386</v>
      </c>
      <c r="E161" s="18" t="s">
        <v>387</v>
      </c>
      <c r="F161" s="19" t="s">
        <v>388</v>
      </c>
    </row>
    <row r="162" ht="20.25" customHeight="1" spans="1:6">
      <c r="A162" s="79" t="s">
        <v>887</v>
      </c>
      <c r="B162" s="21" t="s">
        <v>888</v>
      </c>
      <c r="C162" s="22">
        <v>79900</v>
      </c>
      <c r="D162" s="23">
        <v>63900</v>
      </c>
      <c r="E162" s="24">
        <f t="shared" si="13"/>
        <v>0.200250312891114</v>
      </c>
      <c r="F162" s="43" t="s">
        <v>803</v>
      </c>
    </row>
    <row r="163" ht="20.25" customHeight="1" spans="1:6">
      <c r="A163" s="79"/>
      <c r="B163" s="21" t="s">
        <v>889</v>
      </c>
      <c r="C163" s="22">
        <v>90900</v>
      </c>
      <c r="D163" s="23">
        <v>71300</v>
      </c>
      <c r="E163" s="24">
        <f t="shared" si="13"/>
        <v>0.215621562156216</v>
      </c>
      <c r="F163" s="167"/>
    </row>
    <row r="164" ht="20.25" customHeight="1" spans="1:6">
      <c r="A164" s="79"/>
      <c r="B164" s="21" t="s">
        <v>890</v>
      </c>
      <c r="C164" s="22">
        <v>84900</v>
      </c>
      <c r="D164" s="23">
        <v>68700</v>
      </c>
      <c r="E164" s="24">
        <f t="shared" ref="E164:E169" si="14">1-D164/C164</f>
        <v>0.190812720848057</v>
      </c>
      <c r="F164" s="167"/>
    </row>
    <row r="165" ht="20.25" customHeight="1" spans="1:6">
      <c r="A165" s="79"/>
      <c r="B165" s="21" t="s">
        <v>891</v>
      </c>
      <c r="C165" s="22">
        <v>94900</v>
      </c>
      <c r="D165" s="23">
        <v>78100</v>
      </c>
      <c r="E165" s="24">
        <f t="shared" si="14"/>
        <v>0.177028451001054</v>
      </c>
      <c r="F165" s="167"/>
    </row>
    <row r="166" ht="20.25" customHeight="1" spans="1:6">
      <c r="A166" s="79"/>
      <c r="B166" s="21" t="s">
        <v>892</v>
      </c>
      <c r="C166" s="22">
        <v>95900</v>
      </c>
      <c r="D166" s="23">
        <v>76100</v>
      </c>
      <c r="E166" s="24">
        <f t="shared" si="14"/>
        <v>0.206465067778936</v>
      </c>
      <c r="F166" s="167"/>
    </row>
    <row r="167" ht="20.25" customHeight="1" spans="1:6">
      <c r="A167" s="79"/>
      <c r="B167" s="21" t="s">
        <v>893</v>
      </c>
      <c r="C167" s="22">
        <v>105900</v>
      </c>
      <c r="D167" s="23">
        <v>87500</v>
      </c>
      <c r="E167" s="24">
        <f t="shared" si="14"/>
        <v>0.173748819641171</v>
      </c>
      <c r="F167" s="167"/>
    </row>
    <row r="168" ht="20.25" customHeight="1" spans="1:6">
      <c r="A168" s="79"/>
      <c r="B168" s="21" t="s">
        <v>894</v>
      </c>
      <c r="C168" s="22">
        <v>106900</v>
      </c>
      <c r="D168" s="23">
        <v>86400</v>
      </c>
      <c r="E168" s="24">
        <f t="shared" si="14"/>
        <v>0.19176800748363</v>
      </c>
      <c r="F168" s="167"/>
    </row>
    <row r="169" ht="20.25" customHeight="1" spans="1:6">
      <c r="A169" s="79"/>
      <c r="B169" s="21" t="s">
        <v>895</v>
      </c>
      <c r="C169" s="22">
        <v>116900</v>
      </c>
      <c r="D169" s="23">
        <v>97900</v>
      </c>
      <c r="E169" s="24">
        <f t="shared" si="14"/>
        <v>0.162532078699743</v>
      </c>
      <c r="F169" s="177"/>
    </row>
    <row r="170" ht="20.25" customHeight="1" spans="1:6">
      <c r="A170" s="50" t="s">
        <v>503</v>
      </c>
      <c r="B170" s="50"/>
      <c r="C170" s="50"/>
      <c r="D170" s="50"/>
      <c r="E170" s="50"/>
      <c r="F170" s="50"/>
    </row>
    <row r="297" ht="14.25" hidden="1" customHeight="1" spans="1:6">
      <c r="A297" s="179" t="s">
        <v>825</v>
      </c>
      <c r="B297" s="21" t="s">
        <v>826</v>
      </c>
      <c r="C297" s="22">
        <v>191900</v>
      </c>
      <c r="D297" s="23">
        <v>165300</v>
      </c>
      <c r="E297" s="24"/>
      <c r="F297" s="43" t="s">
        <v>803</v>
      </c>
    </row>
    <row r="298" ht="14.25" hidden="1" customHeight="1" spans="1:6">
      <c r="A298" s="180"/>
      <c r="B298" s="21" t="s">
        <v>827</v>
      </c>
      <c r="C298" s="22">
        <v>203900</v>
      </c>
      <c r="D298" s="23">
        <v>176400</v>
      </c>
      <c r="E298" s="24"/>
      <c r="F298" s="167"/>
    </row>
    <row r="299" ht="14.25" hidden="1" customHeight="1" spans="1:6">
      <c r="A299" s="180"/>
      <c r="B299" s="21" t="s">
        <v>828</v>
      </c>
      <c r="C299" s="22">
        <v>227900</v>
      </c>
      <c r="D299" s="23">
        <v>203600</v>
      </c>
      <c r="E299" s="24"/>
      <c r="F299" s="167"/>
    </row>
    <row r="300" ht="14.25" hidden="1" customHeight="1" spans="1:6">
      <c r="A300" s="180"/>
      <c r="B300" s="21" t="s">
        <v>829</v>
      </c>
      <c r="C300" s="22">
        <v>247900</v>
      </c>
      <c r="D300" s="23">
        <v>222000</v>
      </c>
      <c r="E300" s="24"/>
      <c r="F300" s="167"/>
    </row>
    <row r="301" ht="14.25" hidden="1" customHeight="1" spans="1:6">
      <c r="A301" s="180"/>
      <c r="B301" s="21" t="s">
        <v>830</v>
      </c>
      <c r="C301" s="22">
        <v>12000</v>
      </c>
      <c r="D301" s="23">
        <v>11100</v>
      </c>
      <c r="E301" s="24"/>
      <c r="F301" s="167"/>
    </row>
  </sheetData>
  <mergeCells count="63">
    <mergeCell ref="A8:F8"/>
    <mergeCell ref="A9:XFD9"/>
    <mergeCell ref="B14:E14"/>
    <mergeCell ref="B22:E22"/>
    <mergeCell ref="B32:E32"/>
    <mergeCell ref="B37:E37"/>
    <mergeCell ref="B40:E40"/>
    <mergeCell ref="B46:E46"/>
    <mergeCell ref="B49:E49"/>
    <mergeCell ref="B52:E52"/>
    <mergeCell ref="B59:E59"/>
    <mergeCell ref="B74:E74"/>
    <mergeCell ref="A170:F170"/>
    <mergeCell ref="A11:A14"/>
    <mergeCell ref="A16:A22"/>
    <mergeCell ref="A24:A32"/>
    <mergeCell ref="A34:A37"/>
    <mergeCell ref="A39:A40"/>
    <mergeCell ref="A42:A46"/>
    <mergeCell ref="A48:A49"/>
    <mergeCell ref="A51:A52"/>
    <mergeCell ref="A54:A59"/>
    <mergeCell ref="A61:A67"/>
    <mergeCell ref="A69:A74"/>
    <mergeCell ref="A76:A79"/>
    <mergeCell ref="A81:A86"/>
    <mergeCell ref="A88:A93"/>
    <mergeCell ref="A95:A97"/>
    <mergeCell ref="A99:A103"/>
    <mergeCell ref="A105:A112"/>
    <mergeCell ref="A114:A118"/>
    <mergeCell ref="A120:A123"/>
    <mergeCell ref="A125:A130"/>
    <mergeCell ref="A132:A152"/>
    <mergeCell ref="A154:A160"/>
    <mergeCell ref="A162:A169"/>
    <mergeCell ref="A297:A301"/>
    <mergeCell ref="F11:F14"/>
    <mergeCell ref="F16:F22"/>
    <mergeCell ref="F24:F32"/>
    <mergeCell ref="F34:F37"/>
    <mergeCell ref="F39:F40"/>
    <mergeCell ref="F42:F46"/>
    <mergeCell ref="F48:F49"/>
    <mergeCell ref="F51:F52"/>
    <mergeCell ref="F54:F59"/>
    <mergeCell ref="F61:F67"/>
    <mergeCell ref="F69:F74"/>
    <mergeCell ref="F76:F79"/>
    <mergeCell ref="F81:F86"/>
    <mergeCell ref="F88:F93"/>
    <mergeCell ref="F95:F97"/>
    <mergeCell ref="F99:F103"/>
    <mergeCell ref="F105:F112"/>
    <mergeCell ref="F114:F118"/>
    <mergeCell ref="F120:F123"/>
    <mergeCell ref="F125:F130"/>
    <mergeCell ref="F132:F152"/>
    <mergeCell ref="F154:F160"/>
    <mergeCell ref="F162:F169"/>
    <mergeCell ref="F297:F301"/>
    <mergeCell ref="A1:F5"/>
    <mergeCell ref="A6:F7"/>
  </mergeCells>
  <pageMargins left="0.3" right="0.179861111111111" top="0.279861111111111" bottom="0.339583333333333" header="0.159722222222222" footer="0.189583333333333"/>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XFD192"/>
  <sheetViews>
    <sheetView workbookViewId="0">
      <pane topLeftCell="A1" activePane="bottomRight" state="frozen"/>
      <selection activeCell="A1" sqref="A1:F5"/>
    </sheetView>
  </sheetViews>
  <sheetFormatPr defaultColWidth="0" defaultRowHeight="15.75" customHeight="1" zeroHeight="1"/>
  <cols>
    <col min="1" max="1" width="13.8333333333333" style="4" customWidth="1"/>
    <col min="2" max="2" width="56.5" style="4" customWidth="1"/>
    <col min="3" max="6" width="13.8333333333333" style="4" customWidth="1"/>
    <col min="7" max="8" width="0" style="4" hidden="1" customWidth="1"/>
    <col min="9" max="16384" width="13.8333333333333" style="4" hidden="1"/>
  </cols>
  <sheetData>
    <row r="1" ht="18.65" customHeight="1" spans="1:6">
      <c r="A1" s="5" t="s">
        <v>896</v>
      </c>
      <c r="B1" s="132"/>
      <c r="C1" s="132"/>
      <c r="D1" s="132"/>
      <c r="E1" s="132"/>
      <c r="F1" s="133"/>
    </row>
    <row r="2" ht="18.65" customHeight="1" spans="1:6">
      <c r="A2" s="134"/>
      <c r="B2" s="135"/>
      <c r="C2" s="135"/>
      <c r="D2" s="135"/>
      <c r="E2" s="135"/>
      <c r="F2" s="136"/>
    </row>
    <row r="3" ht="18.65" customHeight="1" spans="1:6">
      <c r="A3" s="134"/>
      <c r="B3" s="135"/>
      <c r="C3" s="135"/>
      <c r="D3" s="135"/>
      <c r="E3" s="135"/>
      <c r="F3" s="136"/>
    </row>
    <row r="4" ht="18.65" customHeight="1" spans="1:6">
      <c r="A4" s="134"/>
      <c r="B4" s="135"/>
      <c r="C4" s="135"/>
      <c r="D4" s="135"/>
      <c r="E4" s="135"/>
      <c r="F4" s="136"/>
    </row>
    <row r="5" ht="18.65" customHeight="1" spans="1:6">
      <c r="A5" s="134"/>
      <c r="B5" s="135"/>
      <c r="C5" s="135"/>
      <c r="D5" s="135"/>
      <c r="E5" s="135"/>
      <c r="F5" s="136"/>
    </row>
    <row r="6" spans="1:6">
      <c r="A6" s="11" t="s">
        <v>643</v>
      </c>
      <c r="B6" s="12"/>
      <c r="C6" s="12"/>
      <c r="D6" s="12"/>
      <c r="E6" s="12"/>
      <c r="F6" s="13"/>
    </row>
    <row r="7" ht="19.5" customHeight="1" spans="1:6">
      <c r="A7" s="11"/>
      <c r="B7" s="12"/>
      <c r="C7" s="12"/>
      <c r="D7" s="12"/>
      <c r="E7" s="12"/>
      <c r="F7" s="13"/>
    </row>
    <row r="8" ht="4.5" customHeight="1" spans="1:6">
      <c r="A8" s="14"/>
      <c r="B8" s="15"/>
      <c r="C8" s="15"/>
      <c r="D8" s="15"/>
      <c r="E8" s="15"/>
      <c r="F8" s="16"/>
    </row>
    <row r="9" s="1" customFormat="1" spans="2:6">
      <c r="B9" s="17"/>
      <c r="C9" s="17"/>
      <c r="D9" s="17"/>
      <c r="E9" s="17"/>
      <c r="F9" s="17"/>
    </row>
    <row r="10" ht="18" customHeight="1" spans="1:6">
      <c r="A10" s="18" t="s">
        <v>383</v>
      </c>
      <c r="B10" s="18" t="s">
        <v>384</v>
      </c>
      <c r="C10" s="18" t="s">
        <v>385</v>
      </c>
      <c r="D10" s="18" t="s">
        <v>386</v>
      </c>
      <c r="E10" s="18" t="s">
        <v>387</v>
      </c>
      <c r="F10" s="19" t="s">
        <v>388</v>
      </c>
    </row>
    <row r="11" ht="20.25" customHeight="1" spans="1:6">
      <c r="A11" s="20" t="s">
        <v>897</v>
      </c>
      <c r="B11" s="21" t="s">
        <v>898</v>
      </c>
      <c r="C11" s="22">
        <v>299900</v>
      </c>
      <c r="D11" s="23">
        <v>266911</v>
      </c>
      <c r="E11" s="24">
        <f>1-D11/C11</f>
        <v>0.11</v>
      </c>
      <c r="F11" s="25" t="s">
        <v>391</v>
      </c>
    </row>
    <row r="12" ht="20.25" customHeight="1" spans="1:6">
      <c r="A12" s="26"/>
      <c r="B12" s="21" t="s">
        <v>899</v>
      </c>
      <c r="C12" s="22">
        <v>319900</v>
      </c>
      <c r="D12" s="23">
        <v>284711</v>
      </c>
      <c r="E12" s="24">
        <f t="shared" ref="E12:E20" si="0">1-D12/C12</f>
        <v>0.11</v>
      </c>
      <c r="F12" s="27"/>
    </row>
    <row r="13" ht="20.25" customHeight="1" spans="1:6">
      <c r="A13" s="26"/>
      <c r="B13" s="21" t="s">
        <v>900</v>
      </c>
      <c r="C13" s="22">
        <v>334400</v>
      </c>
      <c r="D13" s="23">
        <v>297614.88</v>
      </c>
      <c r="E13" s="24">
        <f t="shared" si="0"/>
        <v>0.110003349282297</v>
      </c>
      <c r="F13" s="27"/>
    </row>
    <row r="14" ht="20.25" customHeight="1" spans="1:6">
      <c r="A14" s="26"/>
      <c r="B14" s="21" t="s">
        <v>901</v>
      </c>
      <c r="C14" s="22">
        <v>342400</v>
      </c>
      <c r="D14" s="23">
        <v>304736</v>
      </c>
      <c r="E14" s="24">
        <f t="shared" si="0"/>
        <v>0.11</v>
      </c>
      <c r="F14" s="27"/>
    </row>
    <row r="15" ht="20.25" customHeight="1" spans="1:6">
      <c r="A15" s="26"/>
      <c r="B15" s="21" t="s">
        <v>902</v>
      </c>
      <c r="C15" s="22">
        <v>351400</v>
      </c>
      <c r="D15" s="23">
        <v>312746</v>
      </c>
      <c r="E15" s="24">
        <f t="shared" si="0"/>
        <v>0.11</v>
      </c>
      <c r="F15" s="27"/>
    </row>
    <row r="16" ht="20.25" customHeight="1" spans="1:6">
      <c r="A16" s="26"/>
      <c r="B16" s="21" t="s">
        <v>903</v>
      </c>
      <c r="C16" s="22">
        <v>359400</v>
      </c>
      <c r="D16" s="23">
        <v>319866</v>
      </c>
      <c r="E16" s="24">
        <f t="shared" si="0"/>
        <v>0.11</v>
      </c>
      <c r="F16" s="27"/>
    </row>
    <row r="17" ht="35.25" customHeight="1" spans="1:6">
      <c r="A17" s="26"/>
      <c r="B17" s="21" t="s">
        <v>904</v>
      </c>
      <c r="C17" s="22">
        <v>357000</v>
      </c>
      <c r="D17" s="23">
        <v>317728.88</v>
      </c>
      <c r="E17" s="24">
        <f t="shared" si="0"/>
        <v>0.110003137254902</v>
      </c>
      <c r="F17" s="27"/>
    </row>
    <row r="18" ht="35.25" customHeight="1" spans="1:6">
      <c r="A18" s="26"/>
      <c r="B18" s="21" t="s">
        <v>905</v>
      </c>
      <c r="C18" s="22">
        <v>365000</v>
      </c>
      <c r="D18" s="23">
        <v>324850</v>
      </c>
      <c r="E18" s="24">
        <f t="shared" si="0"/>
        <v>0.11</v>
      </c>
      <c r="F18" s="27"/>
    </row>
    <row r="19" ht="35.25" customHeight="1" spans="1:6">
      <c r="A19" s="26"/>
      <c r="B19" s="21" t="s">
        <v>906</v>
      </c>
      <c r="C19" s="22">
        <v>397000</v>
      </c>
      <c r="D19" s="23">
        <v>353329.53</v>
      </c>
      <c r="E19" s="24">
        <f t="shared" si="0"/>
        <v>0.110001183879093</v>
      </c>
      <c r="F19" s="27"/>
    </row>
    <row r="20" ht="35.25" customHeight="1" spans="1:6">
      <c r="A20" s="26"/>
      <c r="B20" s="21" t="s">
        <v>907</v>
      </c>
      <c r="C20" s="22">
        <v>405000</v>
      </c>
      <c r="D20" s="23">
        <v>360450</v>
      </c>
      <c r="E20" s="24">
        <f t="shared" si="0"/>
        <v>0.11</v>
      </c>
      <c r="F20" s="27"/>
    </row>
    <row r="21" ht="81" customHeight="1" spans="1:6">
      <c r="A21" s="28"/>
      <c r="B21" s="21" t="s">
        <v>908</v>
      </c>
      <c r="C21" s="29"/>
      <c r="D21" s="29"/>
      <c r="E21" s="29"/>
      <c r="F21" s="27"/>
    </row>
    <row r="22" ht="18" customHeight="1" spans="1:6">
      <c r="A22" s="18" t="s">
        <v>383</v>
      </c>
      <c r="B22" s="18" t="s">
        <v>384</v>
      </c>
      <c r="C22" s="18" t="s">
        <v>385</v>
      </c>
      <c r="D22" s="18" t="s">
        <v>386</v>
      </c>
      <c r="E22" s="18" t="s">
        <v>387</v>
      </c>
      <c r="F22" s="19" t="s">
        <v>388</v>
      </c>
    </row>
    <row r="23" ht="20.25" customHeight="1" spans="1:6">
      <c r="A23" s="20" t="s">
        <v>909</v>
      </c>
      <c r="B23" s="21" t="s">
        <v>910</v>
      </c>
      <c r="C23" s="22">
        <v>204900</v>
      </c>
      <c r="D23" s="23">
        <v>156133.8</v>
      </c>
      <c r="E23" s="24">
        <v>0.238</v>
      </c>
      <c r="F23" s="30" t="s">
        <v>391</v>
      </c>
    </row>
    <row r="24" ht="20.25" customHeight="1" spans="1:6">
      <c r="A24" s="26"/>
      <c r="B24" s="21" t="s">
        <v>911</v>
      </c>
      <c r="C24" s="22">
        <v>217900</v>
      </c>
      <c r="D24" s="23">
        <v>166039.8</v>
      </c>
      <c r="E24" s="24">
        <f t="shared" ref="E24:E27" si="1">1-D24/C24</f>
        <v>0.238</v>
      </c>
      <c r="F24" s="163"/>
    </row>
    <row r="25" ht="20.25" customHeight="1" spans="1:6">
      <c r="A25" s="26"/>
      <c r="B25" s="21" t="s">
        <v>912</v>
      </c>
      <c r="C25" s="22">
        <v>229900</v>
      </c>
      <c r="D25" s="23">
        <v>175183.8</v>
      </c>
      <c r="E25" s="24">
        <f t="shared" si="1"/>
        <v>0.238</v>
      </c>
      <c r="F25" s="163"/>
    </row>
    <row r="26" ht="20.25" customHeight="1" spans="1:6">
      <c r="A26" s="26"/>
      <c r="B26" s="21" t="s">
        <v>913</v>
      </c>
      <c r="C26" s="22">
        <v>247900</v>
      </c>
      <c r="D26" s="23">
        <v>188899.8</v>
      </c>
      <c r="E26" s="24">
        <f t="shared" si="1"/>
        <v>0.238</v>
      </c>
      <c r="F26" s="163"/>
    </row>
    <row r="27" ht="20.25" customHeight="1" spans="1:6">
      <c r="A27" s="26"/>
      <c r="B27" s="21" t="s">
        <v>914</v>
      </c>
      <c r="C27" s="22">
        <v>259900</v>
      </c>
      <c r="D27" s="23">
        <v>198043.8</v>
      </c>
      <c r="E27" s="24">
        <f t="shared" si="1"/>
        <v>0.238</v>
      </c>
      <c r="F27" s="163"/>
    </row>
    <row r="28" ht="34.5" customHeight="1" spans="1:6">
      <c r="A28" s="26"/>
      <c r="B28" s="38" t="s">
        <v>915</v>
      </c>
      <c r="C28" s="39"/>
      <c r="D28" s="39"/>
      <c r="E28" s="40"/>
      <c r="F28" s="170"/>
    </row>
    <row r="29" ht="18" customHeight="1" spans="1:6">
      <c r="A29" s="18" t="s">
        <v>383</v>
      </c>
      <c r="B29" s="18" t="s">
        <v>384</v>
      </c>
      <c r="C29" s="18" t="s">
        <v>385</v>
      </c>
      <c r="D29" s="18" t="s">
        <v>386</v>
      </c>
      <c r="E29" s="18" t="s">
        <v>387</v>
      </c>
      <c r="F29" s="19" t="s">
        <v>388</v>
      </c>
    </row>
    <row r="30" ht="20.25" customHeight="1" spans="1:6">
      <c r="A30" s="32" t="s">
        <v>916</v>
      </c>
      <c r="B30" s="21" t="s">
        <v>917</v>
      </c>
      <c r="C30" s="22">
        <v>232900</v>
      </c>
      <c r="D30" s="23">
        <v>189347.7</v>
      </c>
      <c r="E30" s="24">
        <f t="shared" ref="E30:E32" si="2">1-D30/C30</f>
        <v>0.187</v>
      </c>
      <c r="F30" s="25" t="s">
        <v>391</v>
      </c>
    </row>
    <row r="31" ht="20.25" customHeight="1" spans="1:6">
      <c r="A31" s="32"/>
      <c r="B31" s="21" t="s">
        <v>918</v>
      </c>
      <c r="C31" s="22">
        <v>247900</v>
      </c>
      <c r="D31" s="23">
        <v>201542.7</v>
      </c>
      <c r="E31" s="24">
        <f t="shared" si="2"/>
        <v>0.187</v>
      </c>
      <c r="F31" s="25"/>
    </row>
    <row r="32" ht="20.25" customHeight="1" spans="1:6">
      <c r="A32" s="33"/>
      <c r="B32" s="21" t="s">
        <v>919</v>
      </c>
      <c r="C32" s="22">
        <v>262900</v>
      </c>
      <c r="D32" s="23">
        <v>213737.7</v>
      </c>
      <c r="E32" s="24">
        <f t="shared" si="2"/>
        <v>0.187</v>
      </c>
      <c r="F32" s="34"/>
    </row>
    <row r="33" ht="48" customHeight="1" spans="1:6">
      <c r="A33" s="33"/>
      <c r="B33" s="21" t="s">
        <v>920</v>
      </c>
      <c r="C33" s="35"/>
      <c r="D33" s="35"/>
      <c r="E33" s="35"/>
      <c r="F33" s="34"/>
    </row>
    <row r="34" ht="18" customHeight="1" spans="1:6">
      <c r="A34" s="18" t="s">
        <v>383</v>
      </c>
      <c r="B34" s="18" t="s">
        <v>384</v>
      </c>
      <c r="C34" s="18" t="s">
        <v>385</v>
      </c>
      <c r="D34" s="18" t="s">
        <v>386</v>
      </c>
      <c r="E34" s="18" t="s">
        <v>387</v>
      </c>
      <c r="F34" s="19" t="s">
        <v>388</v>
      </c>
    </row>
    <row r="35" ht="20.25" customHeight="1" spans="1:6">
      <c r="A35" s="20" t="s">
        <v>921</v>
      </c>
      <c r="B35" s="21" t="s">
        <v>922</v>
      </c>
      <c r="C35" s="22">
        <v>129800</v>
      </c>
      <c r="D35" s="23">
        <v>121752.4</v>
      </c>
      <c r="E35" s="24">
        <f t="shared" ref="E35:E38" si="3">1-D35/C35</f>
        <v>0.0620000000000001</v>
      </c>
      <c r="F35" s="36" t="s">
        <v>803</v>
      </c>
    </row>
    <row r="36" ht="20.25" customHeight="1" spans="1:6">
      <c r="A36" s="26"/>
      <c r="B36" s="21" t="s">
        <v>923</v>
      </c>
      <c r="C36" s="22">
        <v>143300</v>
      </c>
      <c r="D36" s="23">
        <v>134414.63</v>
      </c>
      <c r="E36" s="24">
        <f t="shared" si="3"/>
        <v>0.0620053733426378</v>
      </c>
      <c r="F36" s="37"/>
    </row>
    <row r="37" ht="20.25" customHeight="1" spans="1:6">
      <c r="A37" s="26"/>
      <c r="B37" s="21" t="s">
        <v>924</v>
      </c>
      <c r="C37" s="22">
        <v>149800</v>
      </c>
      <c r="D37" s="23">
        <v>140512.4</v>
      </c>
      <c r="E37" s="24">
        <f t="shared" si="3"/>
        <v>0.0620000000000001</v>
      </c>
      <c r="F37" s="37"/>
    </row>
    <row r="38" ht="20.25" customHeight="1" spans="1:6">
      <c r="A38" s="26"/>
      <c r="B38" s="21" t="s">
        <v>925</v>
      </c>
      <c r="C38" s="22">
        <v>162800</v>
      </c>
      <c r="D38" s="23">
        <v>152706.4</v>
      </c>
      <c r="E38" s="24">
        <f t="shared" si="3"/>
        <v>0.0620000000000001</v>
      </c>
      <c r="F38" s="37"/>
    </row>
    <row r="39" ht="31.5" customHeight="1" spans="1:6">
      <c r="A39" s="28"/>
      <c r="B39" s="21" t="s">
        <v>926</v>
      </c>
      <c r="C39" s="35"/>
      <c r="D39" s="35"/>
      <c r="E39" s="35"/>
      <c r="F39" s="41"/>
    </row>
    <row r="40" ht="18" customHeight="1" spans="1:6">
      <c r="A40" s="18" t="s">
        <v>383</v>
      </c>
      <c r="B40" s="18" t="s">
        <v>384</v>
      </c>
      <c r="C40" s="18" t="s">
        <v>385</v>
      </c>
      <c r="D40" s="18" t="s">
        <v>386</v>
      </c>
      <c r="E40" s="18" t="s">
        <v>387</v>
      </c>
      <c r="F40" s="19" t="s">
        <v>388</v>
      </c>
    </row>
    <row r="41" ht="20.25" customHeight="1" spans="1:6">
      <c r="A41" s="42" t="s">
        <v>927</v>
      </c>
      <c r="B41" s="21" t="s">
        <v>928</v>
      </c>
      <c r="C41" s="22">
        <v>229600</v>
      </c>
      <c r="D41" s="23">
        <v>213528.19</v>
      </c>
      <c r="E41" s="24">
        <f t="shared" ref="E41" si="4">1-D41/C41</f>
        <v>0.0699991724738676</v>
      </c>
      <c r="F41" s="171" t="s">
        <v>929</v>
      </c>
    </row>
    <row r="42" s="3" customFormat="1" ht="38.25" customHeight="1" spans="1:6">
      <c r="A42" s="46"/>
      <c r="B42" s="21" t="s">
        <v>930</v>
      </c>
      <c r="C42" s="35"/>
      <c r="D42" s="35"/>
      <c r="E42" s="35"/>
      <c r="F42" s="47"/>
    </row>
    <row r="43" ht="18" customHeight="1" spans="1:6">
      <c r="A43" s="18" t="s">
        <v>383</v>
      </c>
      <c r="B43" s="18" t="s">
        <v>384</v>
      </c>
      <c r="C43" s="18" t="s">
        <v>385</v>
      </c>
      <c r="D43" s="18" t="s">
        <v>386</v>
      </c>
      <c r="E43" s="18" t="s">
        <v>387</v>
      </c>
      <c r="F43" s="19" t="s">
        <v>388</v>
      </c>
    </row>
    <row r="44" s="3" customFormat="1" ht="35.25" customHeight="1" spans="1:6">
      <c r="A44" s="42" t="s">
        <v>931</v>
      </c>
      <c r="B44" s="21" t="s">
        <v>932</v>
      </c>
      <c r="C44" s="22">
        <v>158900</v>
      </c>
      <c r="D44" s="23">
        <v>118220.6</v>
      </c>
      <c r="E44" s="24">
        <f t="shared" ref="E44:E47" si="5">1-D44/C44</f>
        <v>0.256006293266205</v>
      </c>
      <c r="F44" s="43" t="s">
        <v>803</v>
      </c>
    </row>
    <row r="45" s="3" customFormat="1" ht="35.25" customHeight="1" spans="1:6">
      <c r="A45" s="48"/>
      <c r="B45" s="21" t="s">
        <v>933</v>
      </c>
      <c r="C45" s="22">
        <v>169300</v>
      </c>
      <c r="D45" s="23">
        <v>125959.97</v>
      </c>
      <c r="E45" s="24">
        <f t="shared" si="5"/>
        <v>0.255995451860602</v>
      </c>
      <c r="F45" s="167"/>
    </row>
    <row r="46" s="3" customFormat="1" ht="35.25" customHeight="1" spans="1:6">
      <c r="A46" s="48"/>
      <c r="B46" s="21" t="s">
        <v>934</v>
      </c>
      <c r="C46" s="22">
        <v>168500</v>
      </c>
      <c r="D46" s="23">
        <v>125364</v>
      </c>
      <c r="E46" s="24">
        <f t="shared" si="5"/>
        <v>0.256</v>
      </c>
      <c r="F46" s="167"/>
    </row>
    <row r="47" s="3" customFormat="1" ht="35.25" customHeight="1" spans="1:6">
      <c r="A47" s="44"/>
      <c r="B47" s="21" t="s">
        <v>935</v>
      </c>
      <c r="C47" s="22">
        <v>177900</v>
      </c>
      <c r="D47" s="23">
        <v>132358.03</v>
      </c>
      <c r="E47" s="24">
        <f t="shared" si="5"/>
        <v>0.255997582911748</v>
      </c>
      <c r="F47" s="45"/>
    </row>
    <row r="48" s="3" customFormat="1" ht="44.25" customHeight="1" spans="1:6">
      <c r="A48" s="44"/>
      <c r="B48" s="21" t="s">
        <v>936</v>
      </c>
      <c r="C48" s="35"/>
      <c r="D48" s="35"/>
      <c r="E48" s="35"/>
      <c r="F48" s="47"/>
    </row>
    <row r="49" ht="18" customHeight="1" spans="1:6">
      <c r="A49" s="18" t="s">
        <v>383</v>
      </c>
      <c r="B49" s="18" t="s">
        <v>384</v>
      </c>
      <c r="C49" s="18" t="s">
        <v>385</v>
      </c>
      <c r="D49" s="18" t="s">
        <v>386</v>
      </c>
      <c r="E49" s="18" t="s">
        <v>387</v>
      </c>
      <c r="F49" s="19" t="s">
        <v>388</v>
      </c>
    </row>
    <row r="50" s="3" customFormat="1" ht="20.25" customHeight="1" spans="1:6">
      <c r="A50" s="42" t="s">
        <v>937</v>
      </c>
      <c r="B50" s="21" t="s">
        <v>938</v>
      </c>
      <c r="C50" s="22">
        <v>131900</v>
      </c>
      <c r="D50" s="23" t="s">
        <v>939</v>
      </c>
      <c r="E50" s="24">
        <v>0</v>
      </c>
      <c r="F50" s="43" t="s">
        <v>803</v>
      </c>
    </row>
    <row r="51" s="3" customFormat="1" ht="20.25" customHeight="1" spans="1:6">
      <c r="A51" s="48"/>
      <c r="B51" s="21" t="s">
        <v>940</v>
      </c>
      <c r="C51" s="22">
        <v>142400</v>
      </c>
      <c r="D51" s="23" t="s">
        <v>939</v>
      </c>
      <c r="E51" s="24">
        <v>0</v>
      </c>
      <c r="F51" s="45"/>
    </row>
    <row r="52" s="3" customFormat="1" ht="20.25" customHeight="1" spans="1:6">
      <c r="A52" s="48"/>
      <c r="B52" s="21" t="s">
        <v>941</v>
      </c>
      <c r="C52" s="22">
        <v>160900</v>
      </c>
      <c r="D52" s="23" t="s">
        <v>939</v>
      </c>
      <c r="E52" s="24">
        <v>0</v>
      </c>
      <c r="F52" s="45"/>
    </row>
    <row r="53" s="3" customFormat="1" ht="19.5" customHeight="1" spans="1:6">
      <c r="A53" s="48"/>
      <c r="B53" s="21" t="s">
        <v>942</v>
      </c>
      <c r="C53" s="22">
        <v>146900</v>
      </c>
      <c r="D53" s="23" t="s">
        <v>939</v>
      </c>
      <c r="E53" s="24">
        <v>0</v>
      </c>
      <c r="F53" s="45"/>
    </row>
    <row r="54" ht="18" customHeight="1" spans="1:6">
      <c r="A54" s="18" t="s">
        <v>383</v>
      </c>
      <c r="B54" s="18" t="s">
        <v>384</v>
      </c>
      <c r="C54" s="18" t="s">
        <v>385</v>
      </c>
      <c r="D54" s="18" t="s">
        <v>386</v>
      </c>
      <c r="E54" s="18" t="s">
        <v>387</v>
      </c>
      <c r="F54" s="19" t="s">
        <v>388</v>
      </c>
    </row>
    <row r="55" s="3" customFormat="1" ht="20.25" customHeight="1" spans="1:6">
      <c r="A55" s="42" t="s">
        <v>943</v>
      </c>
      <c r="B55" s="21" t="s">
        <v>944</v>
      </c>
      <c r="C55" s="22">
        <v>139900</v>
      </c>
      <c r="D55" s="23">
        <v>110940.7</v>
      </c>
      <c r="E55" s="24">
        <f t="shared" ref="E55:E60" si="6">1-D55/C55</f>
        <v>0.207</v>
      </c>
      <c r="F55" s="43" t="s">
        <v>803</v>
      </c>
    </row>
    <row r="56" s="3" customFormat="1" ht="20.25" customHeight="1" spans="1:6">
      <c r="A56" s="48"/>
      <c r="B56" s="21" t="s">
        <v>945</v>
      </c>
      <c r="C56" s="22">
        <v>148900</v>
      </c>
      <c r="D56" s="23">
        <v>118077.7</v>
      </c>
      <c r="E56" s="24">
        <f t="shared" si="6"/>
        <v>0.207</v>
      </c>
      <c r="F56" s="45"/>
    </row>
    <row r="57" s="3" customFormat="1" ht="20.25" customHeight="1" spans="1:6">
      <c r="A57" s="48"/>
      <c r="B57" s="21" t="s">
        <v>946</v>
      </c>
      <c r="C57" s="22">
        <v>154900</v>
      </c>
      <c r="D57" s="23">
        <v>122835.7</v>
      </c>
      <c r="E57" s="24">
        <f t="shared" si="6"/>
        <v>0.207</v>
      </c>
      <c r="F57" s="45"/>
    </row>
    <row r="58" s="3" customFormat="1" ht="20.25" customHeight="1" spans="1:6">
      <c r="A58" s="48"/>
      <c r="B58" s="21" t="s">
        <v>947</v>
      </c>
      <c r="C58" s="22">
        <v>158900</v>
      </c>
      <c r="D58" s="23">
        <v>126007.7</v>
      </c>
      <c r="E58" s="24">
        <f t="shared" si="6"/>
        <v>0.207</v>
      </c>
      <c r="F58" s="45"/>
    </row>
    <row r="59" s="3" customFormat="1" ht="20.25" customHeight="1" spans="1:6">
      <c r="A59" s="48"/>
      <c r="B59" s="21" t="s">
        <v>948</v>
      </c>
      <c r="C59" s="22">
        <v>158900</v>
      </c>
      <c r="D59" s="23">
        <v>126007.7</v>
      </c>
      <c r="E59" s="24">
        <f t="shared" si="6"/>
        <v>0.207</v>
      </c>
      <c r="F59" s="45"/>
    </row>
    <row r="60" s="3" customFormat="1" ht="20.25" customHeight="1" spans="1:6">
      <c r="A60" s="48"/>
      <c r="B60" s="21" t="s">
        <v>949</v>
      </c>
      <c r="C60" s="22">
        <v>172900</v>
      </c>
      <c r="D60" s="23">
        <v>137109.7</v>
      </c>
      <c r="E60" s="24">
        <f t="shared" si="6"/>
        <v>0.207</v>
      </c>
      <c r="F60" s="45"/>
    </row>
    <row r="61" s="3" customFormat="1" ht="39.75" customHeight="1" spans="1:6">
      <c r="A61" s="48"/>
      <c r="B61" s="21" t="s">
        <v>950</v>
      </c>
      <c r="C61" s="35"/>
      <c r="D61" s="35"/>
      <c r="E61" s="35"/>
      <c r="F61" s="47"/>
    </row>
    <row r="62" ht="18" customHeight="1" spans="1:6">
      <c r="A62" s="18" t="s">
        <v>383</v>
      </c>
      <c r="B62" s="18" t="s">
        <v>384</v>
      </c>
      <c r="C62" s="18" t="s">
        <v>385</v>
      </c>
      <c r="D62" s="18" t="s">
        <v>386</v>
      </c>
      <c r="E62" s="18" t="s">
        <v>387</v>
      </c>
      <c r="F62" s="19" t="s">
        <v>388</v>
      </c>
    </row>
    <row r="63" s="3" customFormat="1" ht="20.25" customHeight="1" spans="1:6">
      <c r="A63" s="42" t="s">
        <v>951</v>
      </c>
      <c r="B63" s="21" t="s">
        <v>952</v>
      </c>
      <c r="C63" s="22">
        <v>250900</v>
      </c>
      <c r="D63" s="23">
        <v>212763.2</v>
      </c>
      <c r="E63" s="24">
        <f t="shared" ref="E63:E68" si="7">1-D63/C63</f>
        <v>0.152</v>
      </c>
      <c r="F63" s="43" t="s">
        <v>405</v>
      </c>
    </row>
    <row r="64" s="3" customFormat="1" ht="20.25" customHeight="1" spans="1:6">
      <c r="A64" s="48"/>
      <c r="B64" s="21" t="s">
        <v>953</v>
      </c>
      <c r="C64" s="22">
        <v>269900</v>
      </c>
      <c r="D64" s="23">
        <v>228874.72</v>
      </c>
      <c r="E64" s="24">
        <f t="shared" si="7"/>
        <v>0.152001778436458</v>
      </c>
      <c r="F64" s="45"/>
    </row>
    <row r="65" s="3" customFormat="1" ht="20.25" customHeight="1" spans="1:6">
      <c r="A65" s="48"/>
      <c r="B65" s="21" t="s">
        <v>954</v>
      </c>
      <c r="C65" s="22">
        <v>292900</v>
      </c>
      <c r="D65" s="23">
        <v>248379.2</v>
      </c>
      <c r="E65" s="24">
        <f t="shared" si="7"/>
        <v>0.152</v>
      </c>
      <c r="F65" s="45"/>
    </row>
    <row r="66" s="3" customFormat="1" ht="20.25" customHeight="1" spans="1:6">
      <c r="A66" s="48"/>
      <c r="B66" s="21" t="s">
        <v>955</v>
      </c>
      <c r="C66" s="22">
        <v>257900</v>
      </c>
      <c r="D66" s="23">
        <v>217925.02</v>
      </c>
      <c r="E66" s="24">
        <f t="shared" si="7"/>
        <v>0.155001861186506</v>
      </c>
      <c r="F66" s="45"/>
    </row>
    <row r="67" s="3" customFormat="1" ht="35.25" customHeight="1" spans="1:6">
      <c r="A67" s="48"/>
      <c r="B67" s="21" t="s">
        <v>956</v>
      </c>
      <c r="C67" s="22">
        <v>276700</v>
      </c>
      <c r="D67" s="23">
        <v>233811.69</v>
      </c>
      <c r="E67" s="24">
        <f t="shared" si="7"/>
        <v>0.154999313335743</v>
      </c>
      <c r="F67" s="45"/>
    </row>
    <row r="68" s="3" customFormat="1" ht="20.25" customHeight="1" spans="1:6">
      <c r="A68" s="48"/>
      <c r="B68" s="21" t="s">
        <v>957</v>
      </c>
      <c r="C68" s="22">
        <v>299900</v>
      </c>
      <c r="D68" s="23">
        <v>253415.5</v>
      </c>
      <c r="E68" s="24">
        <f t="shared" si="7"/>
        <v>0.155</v>
      </c>
      <c r="F68" s="45"/>
    </row>
    <row r="69" s="3" customFormat="1" ht="44.25" customHeight="1" spans="1:6">
      <c r="A69" s="49"/>
      <c r="B69" s="21" t="s">
        <v>958</v>
      </c>
      <c r="C69" s="35"/>
      <c r="D69" s="35"/>
      <c r="E69" s="35"/>
      <c r="F69" s="47"/>
    </row>
    <row r="70" ht="18" customHeight="1" spans="1:6">
      <c r="A70" s="18" t="s">
        <v>383</v>
      </c>
      <c r="B70" s="18" t="s">
        <v>384</v>
      </c>
      <c r="C70" s="18" t="s">
        <v>385</v>
      </c>
      <c r="D70" s="18" t="s">
        <v>386</v>
      </c>
      <c r="E70" s="18" t="s">
        <v>387</v>
      </c>
      <c r="F70" s="19" t="s">
        <v>388</v>
      </c>
    </row>
    <row r="71" s="3" customFormat="1" ht="20.25" customHeight="1" spans="1:6">
      <c r="A71" s="42" t="s">
        <v>959</v>
      </c>
      <c r="B71" s="21" t="s">
        <v>960</v>
      </c>
      <c r="C71" s="22">
        <v>186900</v>
      </c>
      <c r="D71" s="23">
        <v>153258</v>
      </c>
      <c r="E71" s="24">
        <f t="shared" ref="E71:E74" si="8">1-D71/C71</f>
        <v>0.18</v>
      </c>
      <c r="F71" s="43" t="s">
        <v>405</v>
      </c>
    </row>
    <row r="72" s="3" customFormat="1" ht="20.25" customHeight="1" spans="1:6">
      <c r="A72" s="48"/>
      <c r="B72" s="21" t="s">
        <v>961</v>
      </c>
      <c r="C72" s="22">
        <v>195900</v>
      </c>
      <c r="D72" s="23">
        <v>160638</v>
      </c>
      <c r="E72" s="24">
        <f t="shared" si="8"/>
        <v>0.18</v>
      </c>
      <c r="F72" s="45"/>
    </row>
    <row r="73" s="3" customFormat="1" ht="20.25" customHeight="1" spans="1:6">
      <c r="A73" s="48"/>
      <c r="B73" s="21" t="s">
        <v>962</v>
      </c>
      <c r="C73" s="22">
        <v>211900</v>
      </c>
      <c r="D73" s="23">
        <v>173758</v>
      </c>
      <c r="E73" s="24">
        <f t="shared" si="8"/>
        <v>0.18</v>
      </c>
      <c r="F73" s="45"/>
    </row>
    <row r="74" s="3" customFormat="1" ht="20.25" customHeight="1" spans="1:6">
      <c r="A74" s="48"/>
      <c r="B74" s="21" t="s">
        <v>963</v>
      </c>
      <c r="C74" s="22">
        <v>226900</v>
      </c>
      <c r="D74" s="23">
        <v>186058</v>
      </c>
      <c r="E74" s="24">
        <f t="shared" si="8"/>
        <v>0.18</v>
      </c>
      <c r="F74" s="45"/>
    </row>
    <row r="75" s="3" customFormat="1" ht="20.25" customHeight="1" spans="1:6">
      <c r="A75" s="48"/>
      <c r="B75" s="21" t="s">
        <v>964</v>
      </c>
      <c r="C75" s="22">
        <v>253900</v>
      </c>
      <c r="D75" s="23">
        <v>208198</v>
      </c>
      <c r="E75" s="24">
        <f t="shared" ref="E75" si="9">1-D75/C75</f>
        <v>0.18</v>
      </c>
      <c r="F75" s="45"/>
    </row>
    <row r="76" s="3" customFormat="1" ht="30.75" customHeight="1" spans="1:6">
      <c r="A76" s="48"/>
      <c r="B76" s="21" t="s">
        <v>965</v>
      </c>
      <c r="C76" s="35"/>
      <c r="D76" s="35"/>
      <c r="E76" s="35"/>
      <c r="F76" s="45"/>
    </row>
    <row r="77" ht="18" customHeight="1" spans="1:6">
      <c r="A77" s="18" t="s">
        <v>383</v>
      </c>
      <c r="B77" s="18" t="s">
        <v>384</v>
      </c>
      <c r="C77" s="18" t="s">
        <v>385</v>
      </c>
      <c r="D77" s="18" t="s">
        <v>386</v>
      </c>
      <c r="E77" s="18" t="s">
        <v>387</v>
      </c>
      <c r="F77" s="19" t="s">
        <v>388</v>
      </c>
    </row>
    <row r="78" s="3" customFormat="1" ht="45" customHeight="1" spans="1:6">
      <c r="A78" s="79" t="s">
        <v>966</v>
      </c>
      <c r="B78" s="21" t="s">
        <v>967</v>
      </c>
      <c r="C78" s="22">
        <v>123000</v>
      </c>
      <c r="D78" s="23" t="s">
        <v>939</v>
      </c>
      <c r="E78" s="24">
        <v>0</v>
      </c>
      <c r="F78" s="43" t="s">
        <v>803</v>
      </c>
    </row>
    <row r="79" s="3" customFormat="1" ht="45" customHeight="1" spans="1:6">
      <c r="A79" s="172"/>
      <c r="B79" s="21" t="s">
        <v>968</v>
      </c>
      <c r="C79" s="22">
        <v>136000</v>
      </c>
      <c r="D79" s="23" t="s">
        <v>939</v>
      </c>
      <c r="E79" s="24">
        <v>0</v>
      </c>
      <c r="F79" s="45"/>
    </row>
    <row r="80" s="3" customFormat="1" ht="45" customHeight="1" spans="1:6">
      <c r="A80" s="172"/>
      <c r="B80" s="21" t="s">
        <v>969</v>
      </c>
      <c r="C80" s="22">
        <v>140000</v>
      </c>
      <c r="D80" s="23" t="s">
        <v>939</v>
      </c>
      <c r="E80" s="24">
        <v>0</v>
      </c>
      <c r="F80" s="45"/>
    </row>
    <row r="81" s="3" customFormat="1" ht="64.5" customHeight="1" spans="1:6">
      <c r="A81" s="172"/>
      <c r="B81" s="21" t="s">
        <v>970</v>
      </c>
      <c r="C81" s="22">
        <v>150000</v>
      </c>
      <c r="D81" s="23" t="s">
        <v>939</v>
      </c>
      <c r="E81" s="24">
        <v>0</v>
      </c>
      <c r="F81" s="47"/>
    </row>
    <row r="82" s="3" customFormat="1" ht="20.25" customHeight="1" spans="1:6">
      <c r="A82" s="50" t="s">
        <v>503</v>
      </c>
      <c r="B82" s="50"/>
      <c r="C82" s="50"/>
      <c r="D82" s="50"/>
      <c r="E82" s="50"/>
      <c r="F82" s="50"/>
    </row>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sheetData>
  <mergeCells count="36">
    <mergeCell ref="A8:F8"/>
    <mergeCell ref="A9:XFD9"/>
    <mergeCell ref="B21:E21"/>
    <mergeCell ref="B28:E28"/>
    <mergeCell ref="B33:E33"/>
    <mergeCell ref="B39:E39"/>
    <mergeCell ref="B42:E42"/>
    <mergeCell ref="B48:E48"/>
    <mergeCell ref="B61:E61"/>
    <mergeCell ref="B69:E69"/>
    <mergeCell ref="B76:E76"/>
    <mergeCell ref="A82:F82"/>
    <mergeCell ref="A11:A21"/>
    <mergeCell ref="A23:A28"/>
    <mergeCell ref="A30:A33"/>
    <mergeCell ref="A35:A39"/>
    <mergeCell ref="A41:A42"/>
    <mergeCell ref="A44:A48"/>
    <mergeCell ref="A50:A53"/>
    <mergeCell ref="A55:A61"/>
    <mergeCell ref="A63:A69"/>
    <mergeCell ref="A71:A76"/>
    <mergeCell ref="A78:A81"/>
    <mergeCell ref="F11:F21"/>
    <mergeCell ref="F23:F28"/>
    <mergeCell ref="F30:F33"/>
    <mergeCell ref="F35:F39"/>
    <mergeCell ref="F41:F42"/>
    <mergeCell ref="F44:F48"/>
    <mergeCell ref="F50:F53"/>
    <mergeCell ref="F55:F61"/>
    <mergeCell ref="F63:F69"/>
    <mergeCell ref="F71:F76"/>
    <mergeCell ref="F78:F81"/>
    <mergeCell ref="A1:F5"/>
    <mergeCell ref="A6:F7"/>
  </mergeCells>
  <pageMargins left="0.0798611111111111" right="0.0798611111111111" top="0.259722222222222" bottom="1" header="0.159722222222222"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XFD56"/>
  <sheetViews>
    <sheetView workbookViewId="0">
      <selection activeCell="A1" sqref="A1:F5"/>
    </sheetView>
  </sheetViews>
  <sheetFormatPr defaultColWidth="0" defaultRowHeight="15.75" customHeight="1" zeroHeight="1"/>
  <cols>
    <col min="1" max="1" width="13.8333333333333" style="4" customWidth="1"/>
    <col min="2" max="2" width="58.0833333333333" style="4" customWidth="1"/>
    <col min="3" max="6" width="13.8333333333333" style="4" customWidth="1"/>
    <col min="7" max="8" width="0" style="4" hidden="1" customWidth="1"/>
    <col min="9" max="16384" width="13.8333333333333" style="4" hidden="1"/>
  </cols>
  <sheetData>
    <row r="1" ht="18.65" customHeight="1" spans="1:6">
      <c r="A1" s="5" t="s">
        <v>971</v>
      </c>
      <c r="B1" s="155"/>
      <c r="C1" s="155"/>
      <c r="D1" s="155"/>
      <c r="E1" s="155"/>
      <c r="F1" s="156"/>
    </row>
    <row r="2" ht="18.65" customHeight="1" spans="1:6">
      <c r="A2" s="157"/>
      <c r="B2" s="158"/>
      <c r="C2" s="158"/>
      <c r="D2" s="158"/>
      <c r="E2" s="158"/>
      <c r="F2" s="159"/>
    </row>
    <row r="3" ht="18.65" customHeight="1" spans="1:6">
      <c r="A3" s="157"/>
      <c r="B3" s="158"/>
      <c r="C3" s="158"/>
      <c r="D3" s="158"/>
      <c r="E3" s="158"/>
      <c r="F3" s="159"/>
    </row>
    <row r="4" ht="18.65" customHeight="1" spans="1:6">
      <c r="A4" s="157"/>
      <c r="B4" s="158"/>
      <c r="C4" s="158"/>
      <c r="D4" s="158"/>
      <c r="E4" s="158"/>
      <c r="F4" s="159"/>
    </row>
    <row r="5" ht="18.65" customHeight="1" spans="1:6">
      <c r="A5" s="157"/>
      <c r="B5" s="158"/>
      <c r="C5" s="158"/>
      <c r="D5" s="158"/>
      <c r="E5" s="158"/>
      <c r="F5" s="159"/>
    </row>
    <row r="6" ht="7.5" customHeight="1" spans="1:6">
      <c r="A6" s="11"/>
      <c r="B6" s="12"/>
      <c r="C6" s="12"/>
      <c r="D6" s="12"/>
      <c r="E6" s="12"/>
      <c r="F6" s="13"/>
    </row>
    <row r="7" ht="5.25" customHeight="1" spans="1:6">
      <c r="A7" s="11"/>
      <c r="B7" s="12"/>
      <c r="C7" s="12"/>
      <c r="D7" s="12"/>
      <c r="E7" s="12"/>
      <c r="F7" s="13"/>
    </row>
    <row r="8" ht="4.5" customHeight="1" spans="1:6">
      <c r="A8" s="14"/>
      <c r="B8" s="15"/>
      <c r="C8" s="15"/>
      <c r="D8" s="15"/>
      <c r="E8" s="15"/>
      <c r="F8" s="16"/>
    </row>
    <row r="9" s="1" customFormat="1" spans="2:6">
      <c r="B9" s="17"/>
      <c r="C9" s="17"/>
      <c r="D9" s="17"/>
      <c r="E9" s="17"/>
      <c r="F9" s="17"/>
    </row>
    <row r="10" ht="20.25" customHeight="1" spans="1:6">
      <c r="A10" s="18" t="s">
        <v>383</v>
      </c>
      <c r="B10" s="18" t="s">
        <v>384</v>
      </c>
      <c r="C10" s="18" t="s">
        <v>385</v>
      </c>
      <c r="D10" s="18" t="s">
        <v>386</v>
      </c>
      <c r="E10" s="18" t="s">
        <v>387</v>
      </c>
      <c r="F10" s="19" t="s">
        <v>388</v>
      </c>
    </row>
    <row r="11" ht="20.25" customHeight="1" spans="1:6">
      <c r="A11" s="32" t="s">
        <v>972</v>
      </c>
      <c r="B11" s="160" t="s">
        <v>973</v>
      </c>
      <c r="C11" s="22">
        <v>309800</v>
      </c>
      <c r="D11" s="143">
        <v>268683</v>
      </c>
      <c r="E11" s="144">
        <f t="shared" ref="E11:E16" si="0">1-D11/C11</f>
        <v>0.132721110393802</v>
      </c>
      <c r="F11" s="25" t="s">
        <v>391</v>
      </c>
    </row>
    <row r="12" ht="20.25" customHeight="1" spans="1:6">
      <c r="A12" s="32"/>
      <c r="B12" s="21" t="s">
        <v>974</v>
      </c>
      <c r="C12" s="22">
        <v>329800</v>
      </c>
      <c r="D12" s="143">
        <v>286583</v>
      </c>
      <c r="E12" s="144">
        <f t="shared" si="0"/>
        <v>0.131040024257126</v>
      </c>
      <c r="F12" s="25"/>
    </row>
    <row r="13" ht="20.25" customHeight="1" spans="1:6">
      <c r="A13" s="32"/>
      <c r="B13" s="21" t="s">
        <v>975</v>
      </c>
      <c r="C13" s="22">
        <v>359800</v>
      </c>
      <c r="D13" s="23">
        <v>313433</v>
      </c>
      <c r="E13" s="144">
        <f t="shared" si="0"/>
        <v>0.128868816008894</v>
      </c>
      <c r="F13" s="25"/>
    </row>
    <row r="14" ht="20.25" customHeight="1" spans="1:6">
      <c r="A14" s="32"/>
      <c r="B14" s="21" t="s">
        <v>976</v>
      </c>
      <c r="C14" s="22">
        <v>379800</v>
      </c>
      <c r="D14" s="23">
        <v>331333</v>
      </c>
      <c r="E14" s="144">
        <f t="shared" si="0"/>
        <v>0.127611901000527</v>
      </c>
      <c r="F14" s="25"/>
    </row>
    <row r="15" customFormat="1" ht="20.25" customHeight="1" spans="1:6">
      <c r="A15" s="32"/>
      <c r="B15" s="21" t="s">
        <v>977</v>
      </c>
      <c r="C15" s="22">
        <v>389800</v>
      </c>
      <c r="D15" s="23">
        <v>340283</v>
      </c>
      <c r="E15" s="144">
        <f t="shared" si="0"/>
        <v>0.127031811185223</v>
      </c>
      <c r="F15" s="25"/>
    </row>
    <row r="16" customFormat="1" ht="20.25" customHeight="1" spans="1:6">
      <c r="A16" s="32"/>
      <c r="B16" s="21" t="s">
        <v>978</v>
      </c>
      <c r="C16" s="22">
        <v>399800</v>
      </c>
      <c r="D16" s="23">
        <v>349233</v>
      </c>
      <c r="E16" s="144">
        <f t="shared" si="0"/>
        <v>0.126480740370185</v>
      </c>
      <c r="F16" s="25"/>
    </row>
    <row r="17" s="154" customFormat="1" ht="142" customHeight="1" spans="1:6">
      <c r="A17" s="32"/>
      <c r="B17" s="21" t="s">
        <v>979</v>
      </c>
      <c r="C17" s="21"/>
      <c r="D17" s="21"/>
      <c r="E17" s="21"/>
      <c r="F17" s="25"/>
    </row>
    <row r="18" s="154" customFormat="1" ht="20.25" customHeight="1" spans="1:6">
      <c r="A18" s="18" t="s">
        <v>383</v>
      </c>
      <c r="B18" s="18" t="s">
        <v>384</v>
      </c>
      <c r="C18" s="18" t="s">
        <v>385</v>
      </c>
      <c r="D18" s="18" t="s">
        <v>386</v>
      </c>
      <c r="E18" s="18" t="s">
        <v>387</v>
      </c>
      <c r="F18" s="19" t="s">
        <v>388</v>
      </c>
    </row>
    <row r="19" ht="20.25" customHeight="1" spans="1:6">
      <c r="A19" s="161" t="s">
        <v>980</v>
      </c>
      <c r="B19" s="21" t="s">
        <v>981</v>
      </c>
      <c r="C19" s="22">
        <v>226800</v>
      </c>
      <c r="D19" s="23">
        <v>186988</v>
      </c>
      <c r="E19" s="162">
        <f>1-D19/C19</f>
        <v>0.175537918871252</v>
      </c>
      <c r="F19" s="163" t="s">
        <v>391</v>
      </c>
    </row>
    <row r="20" ht="20.25" customHeight="1" spans="1:6">
      <c r="A20" s="161"/>
      <c r="B20" s="21" t="s">
        <v>982</v>
      </c>
      <c r="C20" s="22">
        <v>249800</v>
      </c>
      <c r="D20" s="23">
        <v>204171</v>
      </c>
      <c r="E20" s="162">
        <f t="shared" ref="E20:E26" si="1">1-D20/C20</f>
        <v>0.182662129703763</v>
      </c>
      <c r="F20" s="163"/>
    </row>
    <row r="21" ht="20.25" customHeight="1" spans="1:6">
      <c r="A21" s="161"/>
      <c r="B21" s="21" t="s">
        <v>983</v>
      </c>
      <c r="C21" s="22">
        <v>249800</v>
      </c>
      <c r="D21" s="23">
        <v>204171</v>
      </c>
      <c r="E21" s="162">
        <f t="shared" si="1"/>
        <v>0.182662129703763</v>
      </c>
      <c r="F21" s="163"/>
    </row>
    <row r="22" ht="20.25" customHeight="1" spans="1:6">
      <c r="A22" s="161"/>
      <c r="B22" s="21" t="s">
        <v>984</v>
      </c>
      <c r="C22" s="22">
        <v>279800</v>
      </c>
      <c r="D22" s="23">
        <v>231021</v>
      </c>
      <c r="E22" s="162">
        <f t="shared" si="1"/>
        <v>0.174335239456755</v>
      </c>
      <c r="F22" s="163"/>
    </row>
    <row r="23" ht="20.25" customHeight="1" spans="1:6">
      <c r="A23" s="161"/>
      <c r="B23" s="21" t="s">
        <v>985</v>
      </c>
      <c r="C23" s="22">
        <v>246800</v>
      </c>
      <c r="D23" s="23">
        <v>205188</v>
      </c>
      <c r="E23" s="162">
        <f t="shared" si="1"/>
        <v>0.168606158833063</v>
      </c>
      <c r="F23" s="163"/>
    </row>
    <row r="24" ht="20.25" customHeight="1" spans="1:6">
      <c r="A24" s="161"/>
      <c r="B24" s="21" t="s">
        <v>986</v>
      </c>
      <c r="C24" s="22">
        <v>269800</v>
      </c>
      <c r="D24" s="23">
        <v>222071</v>
      </c>
      <c r="E24" s="162">
        <f t="shared" si="1"/>
        <v>0.176905114899926</v>
      </c>
      <c r="F24" s="163"/>
    </row>
    <row r="25" ht="20.25" customHeight="1" spans="1:6">
      <c r="A25" s="161"/>
      <c r="B25" s="21" t="s">
        <v>987</v>
      </c>
      <c r="C25" s="22">
        <v>299800</v>
      </c>
      <c r="D25" s="23">
        <v>248921</v>
      </c>
      <c r="E25" s="162">
        <f t="shared" si="1"/>
        <v>0.169709806537692</v>
      </c>
      <c r="F25" s="163"/>
    </row>
    <row r="26" ht="20.25" customHeight="1" spans="1:6">
      <c r="A26" s="161"/>
      <c r="B26" s="21" t="s">
        <v>988</v>
      </c>
      <c r="C26" s="22">
        <v>309800</v>
      </c>
      <c r="D26" s="23">
        <v>257871</v>
      </c>
      <c r="E26" s="162">
        <f t="shared" si="1"/>
        <v>0.167621045836023</v>
      </c>
      <c r="F26" s="163"/>
    </row>
    <row r="27" ht="57" customHeight="1" spans="1:6">
      <c r="A27" s="164"/>
      <c r="B27" s="38" t="s">
        <v>989</v>
      </c>
      <c r="C27" s="39"/>
      <c r="D27" s="39"/>
      <c r="E27" s="40"/>
      <c r="F27" s="165"/>
    </row>
    <row r="28" ht="20.25" customHeight="1" spans="1:6">
      <c r="A28" s="18" t="s">
        <v>383</v>
      </c>
      <c r="B28" s="18" t="s">
        <v>384</v>
      </c>
      <c r="C28" s="18" t="s">
        <v>385</v>
      </c>
      <c r="D28" s="18" t="s">
        <v>386</v>
      </c>
      <c r="E28" s="18" t="s">
        <v>387</v>
      </c>
      <c r="F28" s="19" t="s">
        <v>388</v>
      </c>
    </row>
    <row r="29" ht="20.25" customHeight="1" spans="1:6">
      <c r="A29" s="26" t="s">
        <v>990</v>
      </c>
      <c r="B29" s="21" t="s">
        <v>991</v>
      </c>
      <c r="C29" s="22">
        <v>157800</v>
      </c>
      <c r="D29" s="143">
        <v>126909</v>
      </c>
      <c r="E29" s="144">
        <f t="shared" ref="E29:E36" si="2">1-D29/C29</f>
        <v>0.195760456273764</v>
      </c>
      <c r="F29" s="25" t="s">
        <v>803</v>
      </c>
    </row>
    <row r="30" ht="20.25" customHeight="1" spans="1:6">
      <c r="A30" s="26"/>
      <c r="B30" s="21" t="s">
        <v>992</v>
      </c>
      <c r="C30" s="22">
        <v>169800</v>
      </c>
      <c r="D30" s="143">
        <v>137769</v>
      </c>
      <c r="E30" s="144">
        <f t="shared" si="2"/>
        <v>0.188639575971731</v>
      </c>
      <c r="F30" s="25"/>
    </row>
    <row r="31" ht="20.25" customHeight="1" spans="1:6">
      <c r="A31" s="26"/>
      <c r="B31" s="21" t="s">
        <v>993</v>
      </c>
      <c r="C31" s="22">
        <v>179800</v>
      </c>
      <c r="D31" s="143">
        <v>146819</v>
      </c>
      <c r="E31" s="144">
        <f t="shared" si="2"/>
        <v>0.183431590656285</v>
      </c>
      <c r="F31" s="25"/>
    </row>
    <row r="32" ht="20.25" customHeight="1" spans="1:6">
      <c r="A32" s="26"/>
      <c r="B32" s="21" t="s">
        <v>994</v>
      </c>
      <c r="C32" s="22">
        <v>199800</v>
      </c>
      <c r="D32" s="143">
        <v>164919</v>
      </c>
      <c r="E32" s="144">
        <f t="shared" si="2"/>
        <v>0.17457957957958</v>
      </c>
      <c r="F32" s="25"/>
    </row>
    <row r="33" ht="20.25" customHeight="1" spans="1:6">
      <c r="A33" s="26"/>
      <c r="B33" s="21" t="s">
        <v>995</v>
      </c>
      <c r="C33" s="22">
        <v>177800</v>
      </c>
      <c r="D33" s="143">
        <v>145009</v>
      </c>
      <c r="E33" s="144">
        <f t="shared" si="2"/>
        <v>0.184426321709786</v>
      </c>
      <c r="F33" s="25"/>
    </row>
    <row r="34" ht="20.25" customHeight="1" spans="1:6">
      <c r="A34" s="26"/>
      <c r="B34" s="21" t="s">
        <v>996</v>
      </c>
      <c r="C34" s="22">
        <v>189800</v>
      </c>
      <c r="D34" s="143">
        <v>155869</v>
      </c>
      <c r="E34" s="144">
        <f t="shared" si="2"/>
        <v>0.17877239199157</v>
      </c>
      <c r="F34" s="25"/>
    </row>
    <row r="35" customFormat="1" ht="20.25" customHeight="1" spans="1:6">
      <c r="A35" s="26"/>
      <c r="B35" s="21" t="s">
        <v>997</v>
      </c>
      <c r="C35" s="22">
        <v>209800</v>
      </c>
      <c r="D35" s="143">
        <v>172969</v>
      </c>
      <c r="E35" s="144">
        <f t="shared" si="2"/>
        <v>0.175552907530982</v>
      </c>
      <c r="F35" s="25"/>
    </row>
    <row r="36" customFormat="1" ht="20.25" customHeight="1" spans="1:6">
      <c r="A36" s="26"/>
      <c r="B36" s="21" t="s">
        <v>998</v>
      </c>
      <c r="C36" s="22">
        <v>229800</v>
      </c>
      <c r="D36" s="143">
        <v>191069</v>
      </c>
      <c r="E36" s="144">
        <f t="shared" si="2"/>
        <v>0.168542210617929</v>
      </c>
      <c r="F36" s="25"/>
    </row>
    <row r="37" s="3" customFormat="1" ht="77.15" customHeight="1" spans="1:6">
      <c r="A37" s="28"/>
      <c r="B37" s="21" t="s">
        <v>999</v>
      </c>
      <c r="C37" s="35"/>
      <c r="D37" s="35"/>
      <c r="E37" s="35"/>
      <c r="F37" s="34"/>
    </row>
    <row r="38" s="3" customFormat="1" ht="20.25" customHeight="1" spans="1:6">
      <c r="A38" s="18" t="s">
        <v>383</v>
      </c>
      <c r="B38" s="18" t="s">
        <v>384</v>
      </c>
      <c r="C38" s="18" t="s">
        <v>385</v>
      </c>
      <c r="D38" s="18" t="s">
        <v>386</v>
      </c>
      <c r="E38" s="18" t="s">
        <v>387</v>
      </c>
      <c r="F38" s="19" t="s">
        <v>388</v>
      </c>
    </row>
    <row r="39" s="3" customFormat="1" ht="20.25" customHeight="1" spans="1:6">
      <c r="A39" s="166" t="s">
        <v>1000</v>
      </c>
      <c r="B39" s="21" t="s">
        <v>1001</v>
      </c>
      <c r="C39" s="22">
        <v>169800</v>
      </c>
      <c r="D39" s="23">
        <v>121394</v>
      </c>
      <c r="E39" s="144">
        <f>1-D39/C39</f>
        <v>0.2850765606596</v>
      </c>
      <c r="F39" s="43" t="s">
        <v>803</v>
      </c>
    </row>
    <row r="40" s="3" customFormat="1" ht="20.25" customHeight="1" spans="1:6">
      <c r="A40" s="161"/>
      <c r="B40" s="21" t="s">
        <v>1002</v>
      </c>
      <c r="C40" s="22">
        <v>179800</v>
      </c>
      <c r="D40" s="23">
        <v>131714</v>
      </c>
      <c r="E40" s="144">
        <f t="shared" ref="E40:E43" si="3">1-D40/C40</f>
        <v>0.267441601779755</v>
      </c>
      <c r="F40" s="167"/>
    </row>
    <row r="41" s="3" customFormat="1" ht="20.25" customHeight="1" spans="1:6">
      <c r="A41" s="161"/>
      <c r="B41" s="21" t="s">
        <v>1003</v>
      </c>
      <c r="C41" s="22">
        <v>189800</v>
      </c>
      <c r="D41" s="23">
        <v>140034</v>
      </c>
      <c r="E41" s="144">
        <f t="shared" si="3"/>
        <v>0.262202318229716</v>
      </c>
      <c r="F41" s="167"/>
    </row>
    <row r="42" s="3" customFormat="1" ht="20.25" customHeight="1" spans="1:6">
      <c r="A42" s="161"/>
      <c r="B42" s="21" t="s">
        <v>1004</v>
      </c>
      <c r="C42" s="22">
        <v>199800</v>
      </c>
      <c r="D42" s="23">
        <v>147354</v>
      </c>
      <c r="E42" s="144">
        <f t="shared" si="3"/>
        <v>0.262492492492493</v>
      </c>
      <c r="F42" s="167"/>
    </row>
    <row r="43" s="3" customFormat="1" ht="20.25" customHeight="1" spans="1:6">
      <c r="A43" s="161"/>
      <c r="B43" s="160" t="s">
        <v>1005</v>
      </c>
      <c r="C43" s="168">
        <v>219800</v>
      </c>
      <c r="D43" s="143">
        <v>161994</v>
      </c>
      <c r="E43" s="162">
        <f t="shared" si="3"/>
        <v>0.262993630573248</v>
      </c>
      <c r="F43" s="167"/>
    </row>
    <row r="44" s="3" customFormat="1" ht="58" customHeight="1" spans="1:6">
      <c r="A44" s="169"/>
      <c r="B44" s="21" t="s">
        <v>1006</v>
      </c>
      <c r="C44" s="35"/>
      <c r="D44" s="35"/>
      <c r="E44" s="35"/>
      <c r="F44" s="47"/>
    </row>
    <row r="45" spans="1:6">
      <c r="A45" s="18" t="s">
        <v>383</v>
      </c>
      <c r="B45" s="18" t="s">
        <v>384</v>
      </c>
      <c r="C45" s="18" t="s">
        <v>385</v>
      </c>
      <c r="D45" s="18" t="s">
        <v>386</v>
      </c>
      <c r="E45" s="18" t="s">
        <v>387</v>
      </c>
      <c r="F45" s="19" t="s">
        <v>388</v>
      </c>
    </row>
    <row r="46" ht="20.25" customHeight="1" spans="1:6">
      <c r="A46" s="33" t="s">
        <v>1007</v>
      </c>
      <c r="B46" s="21" t="s">
        <v>1008</v>
      </c>
      <c r="C46" s="22">
        <v>239800</v>
      </c>
      <c r="D46" s="23">
        <v>217915</v>
      </c>
      <c r="E46" s="144">
        <f t="shared" ref="E46:E53" si="4">1-D46/C46</f>
        <v>0.0912635529608007</v>
      </c>
      <c r="F46" s="36" t="s">
        <v>405</v>
      </c>
    </row>
    <row r="47" ht="20.25" customHeight="1" spans="1:6">
      <c r="A47" s="33"/>
      <c r="B47" s="21" t="s">
        <v>1009</v>
      </c>
      <c r="C47" s="22">
        <v>263800</v>
      </c>
      <c r="D47" s="23">
        <v>240115</v>
      </c>
      <c r="E47" s="144">
        <f t="shared" si="4"/>
        <v>0.0897839272175891</v>
      </c>
      <c r="F47" s="37"/>
    </row>
    <row r="48" ht="20.25" customHeight="1" spans="1:6">
      <c r="A48" s="33"/>
      <c r="B48" s="21" t="s">
        <v>1010</v>
      </c>
      <c r="C48" s="22">
        <v>266800</v>
      </c>
      <c r="D48" s="23">
        <v>242890</v>
      </c>
      <c r="E48" s="144">
        <f t="shared" si="4"/>
        <v>0.0896176911544228</v>
      </c>
      <c r="F48" s="37"/>
    </row>
    <row r="49" ht="20.25" customHeight="1" spans="1:6">
      <c r="A49" s="33"/>
      <c r="B49" s="21" t="s">
        <v>1011</v>
      </c>
      <c r="C49" s="22">
        <v>279800</v>
      </c>
      <c r="D49" s="23">
        <v>254915</v>
      </c>
      <c r="E49" s="144">
        <f t="shared" si="4"/>
        <v>0.0889385275196569</v>
      </c>
      <c r="F49" s="37"/>
    </row>
    <row r="50" ht="20.25" customHeight="1" spans="1:6">
      <c r="A50" s="33"/>
      <c r="B50" s="21" t="s">
        <v>1012</v>
      </c>
      <c r="C50" s="22">
        <v>282800</v>
      </c>
      <c r="D50" s="23">
        <v>257690</v>
      </c>
      <c r="E50" s="144">
        <f t="shared" si="4"/>
        <v>0.0887906647807638</v>
      </c>
      <c r="F50" s="37"/>
    </row>
    <row r="51" ht="20.25" customHeight="1" spans="1:6">
      <c r="A51" s="33"/>
      <c r="B51" s="21" t="s">
        <v>1013</v>
      </c>
      <c r="C51" s="22">
        <v>349800</v>
      </c>
      <c r="D51" s="23">
        <v>319665</v>
      </c>
      <c r="E51" s="144">
        <f t="shared" si="4"/>
        <v>0.0861492281303602</v>
      </c>
      <c r="F51" s="37"/>
    </row>
    <row r="52" ht="20.25" customHeight="1" spans="1:6">
      <c r="A52" s="33"/>
      <c r="B52" s="21" t="s">
        <v>1014</v>
      </c>
      <c r="C52" s="22">
        <v>352800</v>
      </c>
      <c r="D52" s="23">
        <v>322440</v>
      </c>
      <c r="E52" s="144">
        <f t="shared" si="4"/>
        <v>0.0860544217687075</v>
      </c>
      <c r="F52" s="37"/>
    </row>
    <row r="53" ht="20.25" customHeight="1" spans="1:6">
      <c r="A53" s="33"/>
      <c r="B53" s="21" t="s">
        <v>1015</v>
      </c>
      <c r="C53" s="22">
        <v>359800</v>
      </c>
      <c r="D53" s="23">
        <v>328915</v>
      </c>
      <c r="E53" s="144">
        <f t="shared" si="4"/>
        <v>0.0858393551973319</v>
      </c>
      <c r="F53" s="37"/>
    </row>
    <row r="54" ht="28" customHeight="1" spans="1:6">
      <c r="A54" s="33"/>
      <c r="B54" s="38" t="s">
        <v>1016</v>
      </c>
      <c r="C54" s="39"/>
      <c r="D54" s="39"/>
      <c r="E54" s="40"/>
      <c r="F54" s="41"/>
    </row>
    <row r="55" ht="14.25" customHeight="1" spans="1:6">
      <c r="A55" s="50" t="s">
        <v>503</v>
      </c>
      <c r="B55" s="50"/>
      <c r="C55" s="50"/>
      <c r="D55" s="50"/>
      <c r="E55" s="50"/>
      <c r="F55" s="50"/>
    </row>
    <row r="56" ht="14.25" hidden="1" customHeight="1"/>
  </sheetData>
  <mergeCells count="20">
    <mergeCell ref="A8:F8"/>
    <mergeCell ref="A9:XFD9"/>
    <mergeCell ref="B17:E17"/>
    <mergeCell ref="B27:E27"/>
    <mergeCell ref="B37:E37"/>
    <mergeCell ref="B44:E44"/>
    <mergeCell ref="B54:E54"/>
    <mergeCell ref="A55:F55"/>
    <mergeCell ref="A11:A17"/>
    <mergeCell ref="A19:A27"/>
    <mergeCell ref="A29:A37"/>
    <mergeCell ref="A39:A44"/>
    <mergeCell ref="A46:A54"/>
    <mergeCell ref="F11:F17"/>
    <mergeCell ref="F19:F27"/>
    <mergeCell ref="F29:F37"/>
    <mergeCell ref="F39:F44"/>
    <mergeCell ref="F46:F54"/>
    <mergeCell ref="A1:F5"/>
    <mergeCell ref="A6:F7"/>
  </mergeCells>
  <pageMargins left="0.239583333333333" right="0.119444444444444" top="0.379861111111111" bottom="0.389583333333333" header="0.209722222222222" footer="0.239583333333333"/>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XFD438"/>
  <sheetViews>
    <sheetView workbookViewId="0">
      <selection activeCell="A1" sqref="A1:F5"/>
    </sheetView>
  </sheetViews>
  <sheetFormatPr defaultColWidth="0" defaultRowHeight="15.75" customHeight="1" zeroHeight="1"/>
  <cols>
    <col min="1" max="1" width="17.5833333333333" style="4" customWidth="1"/>
    <col min="2" max="2" width="54.5833333333333" style="4" customWidth="1"/>
    <col min="3" max="6" width="13.8333333333333" style="4" customWidth="1"/>
    <col min="7" max="8" width="0" style="4" hidden="1" customWidth="1"/>
    <col min="9" max="16384" width="13.8333333333333" style="4" hidden="1"/>
  </cols>
  <sheetData>
    <row r="1" ht="18.65" customHeight="1" spans="1:6">
      <c r="A1" s="5" t="s">
        <v>1017</v>
      </c>
      <c r="B1" s="132"/>
      <c r="C1" s="132"/>
      <c r="D1" s="132"/>
      <c r="E1" s="132"/>
      <c r="F1" s="133"/>
    </row>
    <row r="2" ht="18.65" customHeight="1" spans="1:6">
      <c r="A2" s="134"/>
      <c r="B2" s="135"/>
      <c r="C2" s="135"/>
      <c r="D2" s="135"/>
      <c r="E2" s="135"/>
      <c r="F2" s="136"/>
    </row>
    <row r="3" ht="18.65" customHeight="1" spans="1:6">
      <c r="A3" s="134"/>
      <c r="B3" s="135"/>
      <c r="C3" s="135"/>
      <c r="D3" s="135"/>
      <c r="E3" s="135"/>
      <c r="F3" s="136"/>
    </row>
    <row r="4" ht="18.65" customHeight="1" spans="1:6">
      <c r="A4" s="134"/>
      <c r="B4" s="135"/>
      <c r="C4" s="135"/>
      <c r="D4" s="135"/>
      <c r="E4" s="135"/>
      <c r="F4" s="136"/>
    </row>
    <row r="5" ht="18.65" customHeight="1" spans="1:6">
      <c r="A5" s="134"/>
      <c r="B5" s="135"/>
      <c r="C5" s="135"/>
      <c r="D5" s="135"/>
      <c r="E5" s="135"/>
      <c r="F5" s="136"/>
    </row>
    <row r="6" ht="191.15" customHeight="1" spans="1:6">
      <c r="A6" s="11" t="s">
        <v>1018</v>
      </c>
      <c r="B6" s="12"/>
      <c r="C6" s="12"/>
      <c r="D6" s="12"/>
      <c r="E6" s="12"/>
      <c r="F6" s="13"/>
    </row>
    <row r="7" ht="3.75" customHeight="1" spans="1:6">
      <c r="A7" s="11"/>
      <c r="B7" s="12"/>
      <c r="C7" s="12"/>
      <c r="D7" s="12"/>
      <c r="E7" s="12"/>
      <c r="F7" s="13"/>
    </row>
    <row r="8" ht="4.5" customHeight="1" spans="1:6">
      <c r="A8" s="14"/>
      <c r="B8" s="15"/>
      <c r="C8" s="15"/>
      <c r="D8" s="15"/>
      <c r="E8" s="15"/>
      <c r="F8" s="16"/>
    </row>
    <row r="9" s="1" customFormat="1" ht="11.25" customHeight="1" spans="2:6">
      <c r="B9" s="17"/>
      <c r="C9" s="17"/>
      <c r="D9" s="17"/>
      <c r="E9" s="17"/>
      <c r="F9" s="17"/>
    </row>
    <row r="10" ht="18" customHeight="1" spans="1:6">
      <c r="A10" s="18" t="s">
        <v>383</v>
      </c>
      <c r="B10" s="18" t="s">
        <v>384</v>
      </c>
      <c r="C10" s="18" t="s">
        <v>385</v>
      </c>
      <c r="D10" s="18" t="s">
        <v>386</v>
      </c>
      <c r="E10" s="18" t="s">
        <v>387</v>
      </c>
      <c r="F10" s="19" t="s">
        <v>388</v>
      </c>
    </row>
    <row r="11" ht="20.25" customHeight="1" spans="1:6">
      <c r="A11" s="20" t="s">
        <v>1019</v>
      </c>
      <c r="B11" s="137" t="s">
        <v>1020</v>
      </c>
      <c r="C11" s="22">
        <v>449900</v>
      </c>
      <c r="D11" s="23">
        <v>349900</v>
      </c>
      <c r="E11" s="24">
        <f>1-D11/C11</f>
        <v>0.222271615914648</v>
      </c>
      <c r="F11" s="25" t="s">
        <v>391</v>
      </c>
    </row>
    <row r="12" ht="20.25" customHeight="1" spans="1:6">
      <c r="A12" s="26"/>
      <c r="B12" s="137" t="s">
        <v>1021</v>
      </c>
      <c r="C12" s="22">
        <v>469900</v>
      </c>
      <c r="D12" s="23">
        <v>369900</v>
      </c>
      <c r="E12" s="24">
        <f t="shared" ref="E12:E13" si="0">1-D12/C12</f>
        <v>0.212811236433284</v>
      </c>
      <c r="F12" s="27"/>
    </row>
    <row r="13" ht="20.25" customHeight="1" spans="1:6">
      <c r="A13" s="26"/>
      <c r="B13" s="137" t="s">
        <v>1022</v>
      </c>
      <c r="C13" s="22">
        <v>509900</v>
      </c>
      <c r="D13" s="23">
        <v>409900</v>
      </c>
      <c r="E13" s="24">
        <f t="shared" si="0"/>
        <v>0.196116885663856</v>
      </c>
      <c r="F13" s="27"/>
    </row>
    <row r="14" ht="39.75" customHeight="1" spans="1:6">
      <c r="A14" s="26"/>
      <c r="B14" s="38" t="s">
        <v>1023</v>
      </c>
      <c r="C14" s="39"/>
      <c r="D14" s="39"/>
      <c r="E14" s="40"/>
      <c r="F14" s="27"/>
    </row>
    <row r="15" ht="18" customHeight="1" spans="1:6">
      <c r="A15" s="18" t="s">
        <v>383</v>
      </c>
      <c r="B15" s="18" t="s">
        <v>384</v>
      </c>
      <c r="C15" s="18" t="s">
        <v>385</v>
      </c>
      <c r="D15" s="18" t="s">
        <v>386</v>
      </c>
      <c r="E15" s="18" t="s">
        <v>387</v>
      </c>
      <c r="F15" s="19" t="s">
        <v>388</v>
      </c>
    </row>
    <row r="16" ht="20.25" customHeight="1" spans="1:6">
      <c r="A16" s="20" t="s">
        <v>1024</v>
      </c>
      <c r="B16" s="137" t="s">
        <v>1025</v>
      </c>
      <c r="C16" s="22">
        <v>399900</v>
      </c>
      <c r="D16" s="23">
        <v>265900</v>
      </c>
      <c r="E16" s="24">
        <f t="shared" ref="E16:E18" si="1">1-D16/C16</f>
        <v>0.335083770942736</v>
      </c>
      <c r="F16" s="25" t="s">
        <v>391</v>
      </c>
    </row>
    <row r="17" ht="20.25" customHeight="1" spans="1:6">
      <c r="A17" s="26"/>
      <c r="B17" s="137" t="s">
        <v>1026</v>
      </c>
      <c r="C17" s="22">
        <v>419900</v>
      </c>
      <c r="D17" s="23">
        <v>295900</v>
      </c>
      <c r="E17" s="24">
        <f t="shared" si="1"/>
        <v>0.295308406763515</v>
      </c>
      <c r="F17" s="25"/>
    </row>
    <row r="18" ht="20.25" customHeight="1" spans="1:6">
      <c r="A18" s="26"/>
      <c r="B18" s="137" t="s">
        <v>1027</v>
      </c>
      <c r="C18" s="22">
        <v>459900</v>
      </c>
      <c r="D18" s="23">
        <v>335900</v>
      </c>
      <c r="E18" s="24">
        <f t="shared" si="1"/>
        <v>0.269623831267667</v>
      </c>
      <c r="F18" s="25"/>
    </row>
    <row r="19" ht="34" customHeight="1" spans="1:6">
      <c r="A19" s="26"/>
      <c r="B19" s="38" t="s">
        <v>1028</v>
      </c>
      <c r="C19" s="39"/>
      <c r="D19" s="39"/>
      <c r="E19" s="40"/>
      <c r="F19" s="34"/>
    </row>
    <row r="20" ht="18" customHeight="1" spans="1:6">
      <c r="A20" s="18" t="s">
        <v>383</v>
      </c>
      <c r="B20" s="18" t="s">
        <v>384</v>
      </c>
      <c r="C20" s="18" t="s">
        <v>385</v>
      </c>
      <c r="D20" s="18" t="s">
        <v>386</v>
      </c>
      <c r="E20" s="18" t="s">
        <v>387</v>
      </c>
      <c r="F20" s="19" t="s">
        <v>388</v>
      </c>
    </row>
    <row r="21" ht="20.25" customHeight="1" spans="1:6">
      <c r="A21" s="69" t="s">
        <v>1029</v>
      </c>
      <c r="B21" s="137" t="s">
        <v>1030</v>
      </c>
      <c r="C21" s="22">
        <v>209900</v>
      </c>
      <c r="D21" s="23">
        <v>159900</v>
      </c>
      <c r="E21" s="24">
        <f t="shared" ref="E21:E22" si="2">1-D21/C21</f>
        <v>0.238208670795617</v>
      </c>
      <c r="F21" s="25" t="s">
        <v>405</v>
      </c>
    </row>
    <row r="22" ht="20.25" customHeight="1" spans="1:6">
      <c r="A22" s="69"/>
      <c r="B22" s="137" t="s">
        <v>1031</v>
      </c>
      <c r="C22" s="22">
        <v>239900</v>
      </c>
      <c r="D22" s="23">
        <v>189900</v>
      </c>
      <c r="E22" s="24">
        <f t="shared" si="2"/>
        <v>0.208420175072947</v>
      </c>
      <c r="F22" s="25"/>
    </row>
    <row r="23" ht="34" customHeight="1" spans="1:6">
      <c r="A23" s="69"/>
      <c r="B23" s="138" t="s">
        <v>1032</v>
      </c>
      <c r="C23" s="139"/>
      <c r="D23" s="139"/>
      <c r="E23" s="140"/>
      <c r="F23" s="25"/>
    </row>
    <row r="24" ht="20.25" customHeight="1" spans="1:6">
      <c r="A24" s="18" t="s">
        <v>383</v>
      </c>
      <c r="B24" s="18" t="s">
        <v>384</v>
      </c>
      <c r="C24" s="18" t="s">
        <v>385</v>
      </c>
      <c r="D24" s="18" t="s">
        <v>386</v>
      </c>
      <c r="E24" s="18" t="s">
        <v>387</v>
      </c>
      <c r="F24" s="19" t="s">
        <v>388</v>
      </c>
    </row>
    <row r="25" ht="20.25" customHeight="1" spans="1:6">
      <c r="A25" s="69" t="s">
        <v>1033</v>
      </c>
      <c r="B25" s="141" t="s">
        <v>1034</v>
      </c>
      <c r="C25" s="142">
        <v>229900</v>
      </c>
      <c r="D25" s="143">
        <v>169900</v>
      </c>
      <c r="E25" s="144">
        <f>1-D25/C25</f>
        <v>0.260983036102653</v>
      </c>
      <c r="F25" s="25" t="s">
        <v>803</v>
      </c>
    </row>
    <row r="26" ht="20.25" customHeight="1" spans="1:6">
      <c r="A26" s="69"/>
      <c r="B26" s="141" t="s">
        <v>1035</v>
      </c>
      <c r="C26" s="142">
        <v>239900</v>
      </c>
      <c r="D26" s="143">
        <v>179900</v>
      </c>
      <c r="E26" s="144">
        <f t="shared" ref="E26:E27" si="3">1-D26/C26</f>
        <v>0.250104210087536</v>
      </c>
      <c r="F26" s="25"/>
    </row>
    <row r="27" ht="20.25" customHeight="1" spans="1:6">
      <c r="A27" s="69"/>
      <c r="B27" s="141" t="s">
        <v>1036</v>
      </c>
      <c r="C27" s="142">
        <v>259900</v>
      </c>
      <c r="D27" s="143">
        <v>199900</v>
      </c>
      <c r="E27" s="144">
        <f t="shared" si="3"/>
        <v>0.230858022316276</v>
      </c>
      <c r="F27" s="25"/>
    </row>
    <row r="28" ht="34" customHeight="1" spans="1:6">
      <c r="A28" s="69"/>
      <c r="B28" s="145" t="s">
        <v>1037</v>
      </c>
      <c r="C28" s="146"/>
      <c r="D28" s="146"/>
      <c r="E28" s="147"/>
      <c r="F28" s="25"/>
    </row>
    <row r="29" ht="20.25" customHeight="1" spans="1:6">
      <c r="A29" s="18" t="s">
        <v>383</v>
      </c>
      <c r="B29" s="18" t="s">
        <v>384</v>
      </c>
      <c r="C29" s="18" t="s">
        <v>385</v>
      </c>
      <c r="D29" s="18" t="s">
        <v>386</v>
      </c>
      <c r="E29" s="18" t="s">
        <v>387</v>
      </c>
      <c r="F29" s="19" t="s">
        <v>388</v>
      </c>
    </row>
    <row r="30" ht="20.25" customHeight="1" spans="1:6">
      <c r="A30" s="69" t="s">
        <v>1038</v>
      </c>
      <c r="B30" s="137" t="s">
        <v>1039</v>
      </c>
      <c r="C30" s="22">
        <v>232900</v>
      </c>
      <c r="D30" s="23">
        <v>197900</v>
      </c>
      <c r="E30" s="24">
        <f>1-D30/C30</f>
        <v>0.150279089738085</v>
      </c>
      <c r="F30" s="25" t="s">
        <v>803</v>
      </c>
    </row>
    <row r="31" ht="20.25" customHeight="1" spans="1:6">
      <c r="A31" s="69"/>
      <c r="B31" s="137" t="s">
        <v>1040</v>
      </c>
      <c r="C31" s="22">
        <v>242900</v>
      </c>
      <c r="D31" s="23">
        <v>207900</v>
      </c>
      <c r="E31" s="24">
        <f>1-D31/C31</f>
        <v>0.144092219020173</v>
      </c>
      <c r="F31" s="25"/>
    </row>
    <row r="32" ht="20.25" customHeight="1" spans="1:6">
      <c r="A32" s="69"/>
      <c r="B32" s="137" t="s">
        <v>1041</v>
      </c>
      <c r="C32" s="22">
        <v>258900</v>
      </c>
      <c r="D32" s="23">
        <v>223900</v>
      </c>
      <c r="E32" s="24">
        <f>1-D32/C32</f>
        <v>0.135187331015836</v>
      </c>
      <c r="F32" s="25"/>
    </row>
    <row r="33" ht="20.25" customHeight="1" spans="1:6">
      <c r="A33" s="69"/>
      <c r="B33" s="137" t="s">
        <v>1026</v>
      </c>
      <c r="C33" s="22">
        <v>279900</v>
      </c>
      <c r="D33" s="23">
        <v>244900</v>
      </c>
      <c r="E33" s="24">
        <f>1-D33/C33</f>
        <v>0.125044658806717</v>
      </c>
      <c r="F33" s="25"/>
    </row>
    <row r="34" ht="18" customHeight="1" spans="1:6">
      <c r="A34" s="18" t="s">
        <v>383</v>
      </c>
      <c r="B34" s="18" t="s">
        <v>384</v>
      </c>
      <c r="C34" s="18" t="s">
        <v>385</v>
      </c>
      <c r="D34" s="18" t="s">
        <v>386</v>
      </c>
      <c r="E34" s="18" t="s">
        <v>387</v>
      </c>
      <c r="F34" s="19" t="s">
        <v>388</v>
      </c>
    </row>
    <row r="35" ht="20.25" customHeight="1" spans="1:6">
      <c r="A35" s="148" t="s">
        <v>1042</v>
      </c>
      <c r="B35" s="137" t="s">
        <v>1043</v>
      </c>
      <c r="C35" s="22">
        <v>203900</v>
      </c>
      <c r="D35" s="23">
        <v>169900</v>
      </c>
      <c r="E35" s="24">
        <v>0.110617009449694</v>
      </c>
      <c r="F35" s="36" t="s">
        <v>1044</v>
      </c>
    </row>
    <row r="36" ht="20.25" customHeight="1" spans="1:6">
      <c r="A36" s="149"/>
      <c r="B36" s="137" t="s">
        <v>1045</v>
      </c>
      <c r="C36" s="22">
        <v>211900</v>
      </c>
      <c r="D36" s="23">
        <v>177900</v>
      </c>
      <c r="E36" s="24">
        <v>0.110617009449694</v>
      </c>
      <c r="F36" s="37"/>
    </row>
    <row r="37" ht="33.75" customHeight="1" spans="1:6">
      <c r="A37" s="150"/>
      <c r="B37" s="138" t="s">
        <v>1046</v>
      </c>
      <c r="C37" s="139"/>
      <c r="D37" s="139"/>
      <c r="E37" s="140"/>
      <c r="F37" s="150"/>
    </row>
    <row r="38" ht="18" customHeight="1" spans="1:6">
      <c r="A38" s="18" t="s">
        <v>383</v>
      </c>
      <c r="B38" s="18" t="s">
        <v>384</v>
      </c>
      <c r="C38" s="18" t="s">
        <v>385</v>
      </c>
      <c r="D38" s="18" t="s">
        <v>386</v>
      </c>
      <c r="E38" s="18" t="s">
        <v>387</v>
      </c>
      <c r="F38" s="19" t="s">
        <v>388</v>
      </c>
    </row>
    <row r="39" ht="20.25" customHeight="1" spans="1:6">
      <c r="A39" s="69" t="s">
        <v>1047</v>
      </c>
      <c r="B39" s="137" t="s">
        <v>1048</v>
      </c>
      <c r="C39" s="22">
        <v>229700</v>
      </c>
      <c r="D39" s="23">
        <v>190651</v>
      </c>
      <c r="E39" s="24">
        <f>1-D39/C39</f>
        <v>0.17</v>
      </c>
      <c r="F39" s="25" t="s">
        <v>391</v>
      </c>
    </row>
    <row r="40" ht="20.25" customHeight="1" spans="1:6">
      <c r="A40" s="69"/>
      <c r="B40" s="137" t="s">
        <v>1049</v>
      </c>
      <c r="C40" s="22">
        <v>257700</v>
      </c>
      <c r="D40" s="23">
        <v>213891</v>
      </c>
      <c r="E40" s="24">
        <f t="shared" ref="E40:E41" si="4">1-D40/C40</f>
        <v>0.17</v>
      </c>
      <c r="F40" s="25"/>
    </row>
    <row r="41" ht="20.25" customHeight="1" spans="1:6">
      <c r="A41" s="69"/>
      <c r="B41" s="137" t="s">
        <v>1050</v>
      </c>
      <c r="C41" s="22">
        <v>275700</v>
      </c>
      <c r="D41" s="23">
        <v>228831</v>
      </c>
      <c r="E41" s="24">
        <f t="shared" si="4"/>
        <v>0.17</v>
      </c>
      <c r="F41" s="25"/>
    </row>
    <row r="42" ht="35.25" customHeight="1" spans="1:6">
      <c r="A42" s="69"/>
      <c r="B42" s="21" t="s">
        <v>1051</v>
      </c>
      <c r="C42" s="35"/>
      <c r="D42" s="35"/>
      <c r="E42" s="35"/>
      <c r="F42" s="34"/>
    </row>
    <row r="43" s="3" customFormat="1" ht="18" customHeight="1" spans="1:6">
      <c r="A43" s="18" t="s">
        <v>383</v>
      </c>
      <c r="B43" s="18" t="s">
        <v>384</v>
      </c>
      <c r="C43" s="18" t="s">
        <v>385</v>
      </c>
      <c r="D43" s="18" t="s">
        <v>386</v>
      </c>
      <c r="E43" s="18" t="s">
        <v>387</v>
      </c>
      <c r="F43" s="19" t="s">
        <v>388</v>
      </c>
    </row>
    <row r="44" ht="14.25" hidden="1" customHeight="1" spans="1:6">
      <c r="A44" s="69" t="s">
        <v>1052</v>
      </c>
      <c r="B44" s="137" t="s">
        <v>1053</v>
      </c>
      <c r="C44" s="22">
        <v>261700</v>
      </c>
      <c r="D44" s="23">
        <v>204126</v>
      </c>
      <c r="E44" s="24"/>
      <c r="F44" s="25" t="s">
        <v>391</v>
      </c>
    </row>
    <row r="45" ht="14.25" hidden="1" customHeight="1" spans="1:6">
      <c r="A45" s="69"/>
      <c r="B45" s="137" t="s">
        <v>1054</v>
      </c>
      <c r="C45" s="22">
        <v>292700</v>
      </c>
      <c r="D45" s="23">
        <v>228306</v>
      </c>
      <c r="E45" s="24"/>
      <c r="F45" s="25"/>
    </row>
    <row r="46" ht="14.25" hidden="1" customHeight="1" spans="1:6">
      <c r="A46" s="69"/>
      <c r="B46" s="137" t="s">
        <v>1055</v>
      </c>
      <c r="C46" s="22">
        <v>303700</v>
      </c>
      <c r="D46" s="23">
        <v>236886</v>
      </c>
      <c r="E46" s="24"/>
      <c r="F46" s="25"/>
    </row>
    <row r="47" ht="14.25" hidden="1" customHeight="1" spans="1:6">
      <c r="A47" s="69"/>
      <c r="B47" s="137" t="s">
        <v>1056</v>
      </c>
      <c r="C47" s="22">
        <v>354700</v>
      </c>
      <c r="D47" s="23" t="s">
        <v>939</v>
      </c>
      <c r="E47" s="24"/>
      <c r="F47" s="25"/>
    </row>
    <row r="48" ht="14.25" hidden="1" customHeight="1" spans="1:6">
      <c r="A48" s="69"/>
      <c r="B48" s="21" t="s">
        <v>1057</v>
      </c>
      <c r="C48" s="35"/>
      <c r="D48" s="35"/>
      <c r="E48" s="35"/>
      <c r="F48" s="34"/>
    </row>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t="14.25" hidden="1" customHeight="1"/>
    <row r="155" ht="14.25" hidden="1" customHeight="1"/>
    <row r="156" ht="14.25" hidden="1" customHeight="1"/>
    <row r="157" ht="14.25" hidden="1" customHeight="1"/>
    <row r="158" ht="14.25" hidden="1" customHeight="1"/>
    <row r="159" ht="14.25" hidden="1" customHeight="1"/>
    <row r="160" ht="14.25" hidden="1" customHeight="1"/>
    <row r="161" ht="14.25" hidden="1" customHeight="1"/>
    <row r="162" ht="14.25" hidden="1" customHeight="1"/>
    <row r="163" ht="14.25" hidden="1" customHeight="1"/>
    <row r="164" ht="14.25" hidden="1" customHeight="1"/>
    <row r="165" ht="14.25" hidden="1" customHeight="1"/>
    <row r="166" ht="14.25" hidden="1" customHeight="1"/>
    <row r="167" ht="14.25" hidden="1" customHeight="1"/>
    <row r="168" ht="14.25" hidden="1" customHeight="1"/>
    <row r="169" ht="14.25" hidden="1" customHeight="1"/>
    <row r="170" ht="14.25" hidden="1" customHeight="1"/>
    <row r="171" ht="14.25" hidden="1" customHeight="1"/>
    <row r="172" ht="14.25" hidden="1" customHeight="1"/>
    <row r="173" ht="14.25" hidden="1" customHeight="1"/>
    <row r="174" ht="14.25" hidden="1" customHeight="1"/>
    <row r="175" ht="14.25" hidden="1" customHeight="1"/>
    <row r="176" ht="14.25" hidden="1" customHeight="1"/>
    <row r="177" ht="14.25" hidden="1" customHeight="1"/>
    <row r="178" ht="14.25" hidden="1" customHeight="1"/>
    <row r="179" ht="14.25" hidden="1" customHeight="1"/>
    <row r="180" ht="14.25" hidden="1" customHeight="1"/>
    <row r="181" ht="14.25" hidden="1" customHeight="1"/>
    <row r="182" ht="14.25" hidden="1" customHeight="1"/>
    <row r="183" ht="14.25" hidden="1" customHeight="1"/>
    <row r="184" ht="14.25" hidden="1" customHeight="1"/>
    <row r="185" ht="14.25" hidden="1" customHeight="1"/>
    <row r="186" ht="14.25" hidden="1" customHeight="1"/>
    <row r="187" ht="14.25" hidden="1" customHeight="1"/>
    <row r="188" ht="14.25" hidden="1" customHeight="1"/>
    <row r="189" ht="14.25" hidden="1" customHeight="1"/>
    <row r="190" ht="14.25" hidden="1" customHeight="1"/>
    <row r="191" ht="14.25" hidden="1" customHeight="1"/>
    <row r="192" ht="14.25" hidden="1" customHeight="1"/>
    <row r="193" ht="14.25" hidden="1" customHeight="1"/>
    <row r="194" ht="14.25" hidden="1" customHeight="1"/>
    <row r="195" ht="14.25" hidden="1" customHeight="1"/>
    <row r="196" ht="14.25" hidden="1" customHeight="1"/>
    <row r="197" ht="14.25" hidden="1" customHeight="1"/>
    <row r="198" ht="14.25" hidden="1" customHeight="1"/>
    <row r="199" ht="14.25" hidden="1" customHeight="1"/>
    <row r="200" ht="14.25" hidden="1" customHeight="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14.25" hidden="1" customHeight="1"/>
    <row r="214" ht="14.25" hidden="1" customHeight="1"/>
    <row r="215" ht="14.25" hidden="1" customHeight="1"/>
    <row r="216" ht="14.25" hidden="1" customHeight="1"/>
    <row r="217" ht="14.25" hidden="1" customHeight="1"/>
    <row r="218" ht="14.25" hidden="1" customHeight="1"/>
    <row r="219" ht="14.25" hidden="1" customHeight="1"/>
    <row r="220" ht="14.25" hidden="1" customHeight="1"/>
    <row r="221" ht="14.25" hidden="1" customHeight="1"/>
    <row r="222" ht="14.25" hidden="1" customHeight="1"/>
    <row r="223" ht="14.25" hidden="1" customHeight="1"/>
    <row r="224" ht="14.25" hidden="1" customHeight="1"/>
    <row r="225" ht="14.25" hidden="1" customHeight="1"/>
    <row r="226" ht="14.25" hidden="1" customHeight="1"/>
    <row r="227" ht="14.25" hidden="1" customHeight="1"/>
    <row r="228" ht="14.25" hidden="1" customHeight="1"/>
    <row r="229" ht="14.25" hidden="1" customHeight="1"/>
    <row r="230" ht="14.25" hidden="1" customHeight="1"/>
    <row r="231" ht="14.25" hidden="1" customHeight="1"/>
    <row r="232" ht="14.25" hidden="1" customHeight="1"/>
    <row r="233" ht="14.25" hidden="1" customHeight="1"/>
    <row r="234" ht="14.25" hidden="1" customHeight="1"/>
    <row r="235" ht="14.25" hidden="1" customHeight="1"/>
    <row r="236" ht="14.25" hidden="1" customHeight="1"/>
    <row r="237" ht="14.25" hidden="1" customHeight="1"/>
    <row r="238" ht="14.25" hidden="1" customHeight="1"/>
    <row r="239" ht="14.25" hidden="1" customHeight="1"/>
    <row r="240" ht="14.25" hidden="1" customHeight="1"/>
    <row r="241" ht="14.25" hidden="1" customHeight="1"/>
    <row r="242" ht="14.25" hidden="1" customHeight="1"/>
    <row r="243" ht="14.25" hidden="1" customHeight="1"/>
    <row r="244" ht="20.25" customHeight="1" spans="1:6">
      <c r="A244" s="69" t="s">
        <v>1058</v>
      </c>
      <c r="B244" s="137" t="s">
        <v>1059</v>
      </c>
      <c r="C244" s="22">
        <v>359700</v>
      </c>
      <c r="D244" s="23">
        <v>291357</v>
      </c>
      <c r="E244" s="24">
        <f t="shared" ref="E244:E247" si="5">1-D244/C244</f>
        <v>0.19</v>
      </c>
      <c r="F244" s="25" t="s">
        <v>405</v>
      </c>
    </row>
    <row r="245" ht="20.25" customHeight="1" spans="1:6">
      <c r="A245" s="69"/>
      <c r="B245" s="137" t="s">
        <v>1060</v>
      </c>
      <c r="C245" s="22">
        <v>389700</v>
      </c>
      <c r="D245" s="23">
        <v>315657</v>
      </c>
      <c r="E245" s="24">
        <f t="shared" si="5"/>
        <v>0.19</v>
      </c>
      <c r="F245" s="25"/>
    </row>
    <row r="246" ht="20.25" customHeight="1" spans="1:6">
      <c r="A246" s="69"/>
      <c r="B246" s="137" t="s">
        <v>1061</v>
      </c>
      <c r="C246" s="22">
        <v>409700</v>
      </c>
      <c r="D246" s="23">
        <v>331857</v>
      </c>
      <c r="E246" s="24">
        <f t="shared" si="5"/>
        <v>0.19</v>
      </c>
      <c r="F246" s="25"/>
    </row>
    <row r="247" ht="20.25" customHeight="1" spans="1:6">
      <c r="A247" s="69"/>
      <c r="B247" s="137" t="s">
        <v>1062</v>
      </c>
      <c r="C247" s="22">
        <v>469700</v>
      </c>
      <c r="D247" s="23">
        <v>380457</v>
      </c>
      <c r="E247" s="24">
        <f t="shared" si="5"/>
        <v>0.19</v>
      </c>
      <c r="F247" s="25"/>
    </row>
    <row r="248" ht="34.5" customHeight="1" spans="1:6">
      <c r="A248" s="69"/>
      <c r="B248" s="21" t="s">
        <v>1063</v>
      </c>
      <c r="C248" s="35"/>
      <c r="D248" s="35"/>
      <c r="E248" s="35"/>
      <c r="F248" s="34"/>
    </row>
    <row r="249" ht="18" customHeight="1" spans="1:6">
      <c r="A249" s="18" t="s">
        <v>383</v>
      </c>
      <c r="B249" s="18" t="s">
        <v>384</v>
      </c>
      <c r="C249" s="18" t="s">
        <v>385</v>
      </c>
      <c r="D249" s="18" t="s">
        <v>386</v>
      </c>
      <c r="E249" s="18" t="s">
        <v>387</v>
      </c>
      <c r="F249" s="19" t="s">
        <v>388</v>
      </c>
    </row>
    <row r="250" ht="20.25" customHeight="1" spans="1:6">
      <c r="A250" s="148" t="s">
        <v>1064</v>
      </c>
      <c r="B250" s="137" t="s">
        <v>1065</v>
      </c>
      <c r="C250" s="22">
        <v>289700</v>
      </c>
      <c r="D250" s="23">
        <v>208584</v>
      </c>
      <c r="E250" s="24">
        <f t="shared" ref="E250:E274" si="6">1-D250/C250</f>
        <v>0.28</v>
      </c>
      <c r="F250" s="36" t="s">
        <v>405</v>
      </c>
    </row>
    <row r="251" ht="20.25" customHeight="1" spans="1:6">
      <c r="A251" s="149"/>
      <c r="B251" s="137" t="s">
        <v>1066</v>
      </c>
      <c r="C251" s="22">
        <v>299700</v>
      </c>
      <c r="D251" s="23">
        <v>215784</v>
      </c>
      <c r="E251" s="24">
        <f t="shared" si="6"/>
        <v>0.28</v>
      </c>
      <c r="F251" s="37"/>
    </row>
    <row r="252" ht="20.25" customHeight="1" spans="1:6">
      <c r="A252" s="149"/>
      <c r="B252" s="137" t="s">
        <v>1067</v>
      </c>
      <c r="C252" s="22">
        <v>320700</v>
      </c>
      <c r="D252" s="23">
        <v>250146</v>
      </c>
      <c r="E252" s="24">
        <f t="shared" si="6"/>
        <v>0.22</v>
      </c>
      <c r="F252" s="37"/>
    </row>
    <row r="253" ht="20.25" customHeight="1" spans="1:6">
      <c r="A253" s="149"/>
      <c r="B253" s="137" t="s">
        <v>1068</v>
      </c>
      <c r="C253" s="22">
        <v>341700</v>
      </c>
      <c r="D253" s="23">
        <v>266526</v>
      </c>
      <c r="E253" s="24">
        <f t="shared" si="6"/>
        <v>0.22</v>
      </c>
      <c r="F253" s="37"/>
    </row>
    <row r="254" ht="33" customHeight="1" spans="1:6">
      <c r="A254" s="150"/>
      <c r="B254" s="138" t="s">
        <v>1069</v>
      </c>
      <c r="C254" s="139"/>
      <c r="D254" s="139"/>
      <c r="E254" s="140"/>
      <c r="F254" s="150"/>
    </row>
    <row r="255" ht="20.25" customHeight="1" spans="1:6">
      <c r="A255" s="18" t="s">
        <v>383</v>
      </c>
      <c r="B255" s="18" t="s">
        <v>384</v>
      </c>
      <c r="C255" s="18" t="s">
        <v>385</v>
      </c>
      <c r="D255" s="18" t="s">
        <v>386</v>
      </c>
      <c r="E255" s="18" t="s">
        <v>387</v>
      </c>
      <c r="F255" s="19" t="s">
        <v>388</v>
      </c>
    </row>
    <row r="256" ht="20.25" customHeight="1" spans="1:6">
      <c r="A256" s="148" t="s">
        <v>1070</v>
      </c>
      <c r="B256" s="137" t="s">
        <v>1071</v>
      </c>
      <c r="C256" s="22">
        <v>231700</v>
      </c>
      <c r="D256" s="23">
        <v>183043</v>
      </c>
      <c r="E256" s="24">
        <f t="shared" si="6"/>
        <v>0.21</v>
      </c>
      <c r="F256" s="25" t="s">
        <v>405</v>
      </c>
    </row>
    <row r="257" ht="20.25" customHeight="1" spans="1:6">
      <c r="A257" s="149"/>
      <c r="B257" s="137" t="s">
        <v>1072</v>
      </c>
      <c r="C257" s="22">
        <v>251700</v>
      </c>
      <c r="D257" s="23">
        <v>198843</v>
      </c>
      <c r="E257" s="24">
        <f t="shared" si="6"/>
        <v>0.21</v>
      </c>
      <c r="F257" s="25"/>
    </row>
    <row r="258" ht="20.25" customHeight="1" spans="1:6">
      <c r="A258" s="149"/>
      <c r="B258" s="137" t="s">
        <v>1073</v>
      </c>
      <c r="C258" s="22">
        <v>259700</v>
      </c>
      <c r="D258" s="23">
        <v>205163</v>
      </c>
      <c r="E258" s="24">
        <f t="shared" si="6"/>
        <v>0.21</v>
      </c>
      <c r="F258" s="25"/>
    </row>
    <row r="259" ht="20.25" customHeight="1" spans="1:6">
      <c r="A259" s="150"/>
      <c r="B259" s="151" t="s">
        <v>1074</v>
      </c>
      <c r="C259" s="139"/>
      <c r="D259" s="139"/>
      <c r="E259" s="140"/>
      <c r="F259" s="25"/>
    </row>
    <row r="260" ht="20.25" customHeight="1" spans="1:6">
      <c r="A260" s="18" t="s">
        <v>383</v>
      </c>
      <c r="B260" s="18" t="s">
        <v>384</v>
      </c>
      <c r="C260" s="18" t="s">
        <v>385</v>
      </c>
      <c r="D260" s="18" t="s">
        <v>386</v>
      </c>
      <c r="E260" s="18" t="s">
        <v>387</v>
      </c>
      <c r="F260" s="19" t="s">
        <v>388</v>
      </c>
    </row>
    <row r="261" ht="29.15" customHeight="1" spans="1:6">
      <c r="A261" s="148" t="s">
        <v>1075</v>
      </c>
      <c r="B261" s="137" t="s">
        <v>1041</v>
      </c>
      <c r="C261" s="22">
        <v>254700</v>
      </c>
      <c r="D261" s="23">
        <v>208854</v>
      </c>
      <c r="E261" s="24">
        <f t="shared" ref="E261" si="7">1-D261/C261</f>
        <v>0.18</v>
      </c>
      <c r="F261" s="36" t="s">
        <v>588</v>
      </c>
    </row>
    <row r="262" ht="29.15" customHeight="1" spans="1:6">
      <c r="A262" s="150"/>
      <c r="B262" s="151" t="s">
        <v>1076</v>
      </c>
      <c r="C262" s="139"/>
      <c r="D262" s="139"/>
      <c r="E262" s="140"/>
      <c r="F262" s="150"/>
    </row>
    <row r="263" ht="18" customHeight="1" spans="1:6">
      <c r="A263" s="18" t="s">
        <v>383</v>
      </c>
      <c r="B263" s="18" t="s">
        <v>384</v>
      </c>
      <c r="C263" s="18" t="s">
        <v>385</v>
      </c>
      <c r="D263" s="18" t="s">
        <v>386</v>
      </c>
      <c r="E263" s="18" t="s">
        <v>387</v>
      </c>
      <c r="F263" s="19" t="s">
        <v>388</v>
      </c>
    </row>
    <row r="264" ht="20.25" customHeight="1" spans="1:6">
      <c r="A264" s="148" t="s">
        <v>1077</v>
      </c>
      <c r="B264" s="137" t="s">
        <v>1078</v>
      </c>
      <c r="C264" s="22">
        <v>159800</v>
      </c>
      <c r="D264" s="23">
        <v>135830</v>
      </c>
      <c r="E264" s="24">
        <f t="shared" si="6"/>
        <v>0.15</v>
      </c>
      <c r="F264" s="25" t="s">
        <v>1079</v>
      </c>
    </row>
    <row r="265" ht="20.25" customHeight="1" spans="1:6">
      <c r="A265" s="149"/>
      <c r="B265" s="137" t="s">
        <v>1080</v>
      </c>
      <c r="C265" s="22">
        <v>175800</v>
      </c>
      <c r="D265" s="23">
        <v>149430</v>
      </c>
      <c r="E265" s="24">
        <f t="shared" si="6"/>
        <v>0.15</v>
      </c>
      <c r="F265" s="25"/>
    </row>
    <row r="266" ht="20.25" customHeight="1" spans="1:6">
      <c r="A266" s="150"/>
      <c r="B266" s="151" t="s">
        <v>1081</v>
      </c>
      <c r="C266" s="139"/>
      <c r="D266" s="139"/>
      <c r="E266" s="140"/>
      <c r="F266" s="25"/>
    </row>
    <row r="267" ht="20.25" customHeight="1" spans="1:6">
      <c r="A267" s="18" t="s">
        <v>383</v>
      </c>
      <c r="B267" s="18" t="s">
        <v>384</v>
      </c>
      <c r="C267" s="18" t="s">
        <v>385</v>
      </c>
      <c r="D267" s="18" t="s">
        <v>386</v>
      </c>
      <c r="E267" s="18" t="s">
        <v>387</v>
      </c>
      <c r="F267" s="19" t="s">
        <v>388</v>
      </c>
    </row>
    <row r="268" ht="20.25" customHeight="1" spans="1:6">
      <c r="A268" s="69" t="s">
        <v>1082</v>
      </c>
      <c r="B268" s="137" t="s">
        <v>1083</v>
      </c>
      <c r="C268" s="22">
        <v>317900</v>
      </c>
      <c r="D268" s="23">
        <v>302005</v>
      </c>
      <c r="E268" s="24">
        <f t="shared" si="6"/>
        <v>0.05</v>
      </c>
      <c r="F268" s="25" t="s">
        <v>803</v>
      </c>
    </row>
    <row r="269" ht="20.25" customHeight="1" spans="1:6">
      <c r="A269" s="69"/>
      <c r="B269" s="137" t="s">
        <v>1084</v>
      </c>
      <c r="C269" s="22">
        <v>343900</v>
      </c>
      <c r="D269" s="23">
        <v>326705</v>
      </c>
      <c r="E269" s="24">
        <f t="shared" si="6"/>
        <v>0.05</v>
      </c>
      <c r="F269" s="25"/>
    </row>
    <row r="270" ht="20.25" customHeight="1" spans="1:6">
      <c r="A270" s="69"/>
      <c r="B270" s="137" t="s">
        <v>1085</v>
      </c>
      <c r="C270" s="22">
        <v>356900</v>
      </c>
      <c r="D270" s="23">
        <v>339055</v>
      </c>
      <c r="E270" s="24">
        <f t="shared" si="6"/>
        <v>0.05</v>
      </c>
      <c r="F270" s="25"/>
    </row>
    <row r="271" ht="20.25" customHeight="1" spans="1:6">
      <c r="A271" s="69"/>
      <c r="B271" s="137" t="s">
        <v>1086</v>
      </c>
      <c r="C271" s="22">
        <v>383900</v>
      </c>
      <c r="D271" s="23">
        <v>364705</v>
      </c>
      <c r="E271" s="24">
        <f t="shared" si="6"/>
        <v>0.05</v>
      </c>
      <c r="F271" s="25"/>
    </row>
    <row r="272" ht="20.25" customHeight="1" spans="1:6">
      <c r="A272" s="69"/>
      <c r="B272" s="137" t="s">
        <v>1087</v>
      </c>
      <c r="C272" s="22">
        <v>383900</v>
      </c>
      <c r="D272" s="23">
        <v>364705</v>
      </c>
      <c r="E272" s="24">
        <f t="shared" si="6"/>
        <v>0.05</v>
      </c>
      <c r="F272" s="25"/>
    </row>
    <row r="273" ht="20.25" customHeight="1" spans="1:6">
      <c r="A273" s="69"/>
      <c r="B273" s="137" t="s">
        <v>1088</v>
      </c>
      <c r="C273" s="22">
        <v>403900</v>
      </c>
      <c r="D273" s="23">
        <v>383705</v>
      </c>
      <c r="E273" s="24">
        <f t="shared" si="6"/>
        <v>0.05</v>
      </c>
      <c r="F273" s="25"/>
    </row>
    <row r="274" ht="20.25" customHeight="1" spans="1:6">
      <c r="A274" s="69"/>
      <c r="B274" s="137" t="s">
        <v>1089</v>
      </c>
      <c r="C274" s="22">
        <v>417900</v>
      </c>
      <c r="D274" s="23">
        <v>397005</v>
      </c>
      <c r="E274" s="24">
        <f t="shared" si="6"/>
        <v>0.05</v>
      </c>
      <c r="F274" s="25"/>
    </row>
    <row r="275" ht="20.25" customHeight="1" spans="1:6">
      <c r="A275" s="18" t="s">
        <v>383</v>
      </c>
      <c r="B275" s="18" t="s">
        <v>384</v>
      </c>
      <c r="C275" s="18" t="s">
        <v>385</v>
      </c>
      <c r="D275" s="18" t="s">
        <v>386</v>
      </c>
      <c r="E275" s="18" t="s">
        <v>387</v>
      </c>
      <c r="F275" s="19" t="s">
        <v>388</v>
      </c>
    </row>
    <row r="276" ht="20.25" customHeight="1" spans="1:6">
      <c r="A276" s="69" t="s">
        <v>1090</v>
      </c>
      <c r="B276" s="137" t="s">
        <v>1091</v>
      </c>
      <c r="C276" s="22">
        <v>299900</v>
      </c>
      <c r="D276" s="143">
        <v>230923</v>
      </c>
      <c r="E276" s="24">
        <f>1-D276/C276</f>
        <v>0.23</v>
      </c>
      <c r="F276" s="25" t="s">
        <v>803</v>
      </c>
    </row>
    <row r="277" ht="20.25" customHeight="1" spans="1:6">
      <c r="A277" s="69"/>
      <c r="B277" s="137" t="s">
        <v>1092</v>
      </c>
      <c r="C277" s="22">
        <v>335900</v>
      </c>
      <c r="D277" s="143">
        <v>258643</v>
      </c>
      <c r="E277" s="24">
        <f t="shared" ref="E277:E279" si="8">1-D277/C277</f>
        <v>0.23</v>
      </c>
      <c r="F277" s="25"/>
    </row>
    <row r="278" ht="20.25" customHeight="1" spans="1:6">
      <c r="A278" s="69"/>
      <c r="B278" s="137" t="s">
        <v>1093</v>
      </c>
      <c r="C278" s="22">
        <v>339900</v>
      </c>
      <c r="D278" s="143">
        <v>261723</v>
      </c>
      <c r="E278" s="24">
        <f t="shared" si="8"/>
        <v>0.23</v>
      </c>
      <c r="F278" s="25"/>
    </row>
    <row r="279" ht="20.25" customHeight="1" spans="1:6">
      <c r="A279" s="69"/>
      <c r="B279" s="137" t="s">
        <v>1094</v>
      </c>
      <c r="C279" s="22">
        <v>359900</v>
      </c>
      <c r="D279" s="143">
        <v>277123</v>
      </c>
      <c r="E279" s="24">
        <f t="shared" si="8"/>
        <v>0.23</v>
      </c>
      <c r="F279" s="25"/>
    </row>
    <row r="280" ht="51" customHeight="1" spans="1:6">
      <c r="A280" s="69"/>
      <c r="B280" s="145" t="s">
        <v>1095</v>
      </c>
      <c r="C280" s="146"/>
      <c r="D280" s="146"/>
      <c r="E280" s="147"/>
      <c r="F280" s="25"/>
    </row>
    <row r="281" ht="20.25" customHeight="1" spans="1:6">
      <c r="A281" s="18" t="s">
        <v>383</v>
      </c>
      <c r="B281" s="18" t="s">
        <v>384</v>
      </c>
      <c r="C281" s="18" t="s">
        <v>385</v>
      </c>
      <c r="D281" s="18" t="s">
        <v>386</v>
      </c>
      <c r="E281" s="18" t="s">
        <v>387</v>
      </c>
      <c r="F281" s="19" t="s">
        <v>388</v>
      </c>
    </row>
    <row r="282" ht="20.25" customHeight="1" spans="1:6">
      <c r="A282" s="69" t="s">
        <v>1096</v>
      </c>
      <c r="B282" s="137" t="s">
        <v>1097</v>
      </c>
      <c r="C282" s="22">
        <v>189900</v>
      </c>
      <c r="D282" s="23" t="s">
        <v>1098</v>
      </c>
      <c r="E282" s="24"/>
      <c r="F282" s="25" t="s">
        <v>803</v>
      </c>
    </row>
    <row r="283" ht="20.25" customHeight="1" spans="1:6">
      <c r="A283" s="69"/>
      <c r="B283" s="137" t="s">
        <v>1099</v>
      </c>
      <c r="C283" s="22">
        <v>199900</v>
      </c>
      <c r="D283" s="23" t="s">
        <v>1098</v>
      </c>
      <c r="E283" s="24"/>
      <c r="F283" s="25"/>
    </row>
    <row r="284" ht="20.25" customHeight="1" spans="1:6">
      <c r="A284" s="69"/>
      <c r="B284" s="137" t="s">
        <v>1100</v>
      </c>
      <c r="C284" s="22">
        <v>209900</v>
      </c>
      <c r="D284" s="23" t="s">
        <v>1098</v>
      </c>
      <c r="E284" s="24"/>
      <c r="F284" s="25"/>
    </row>
    <row r="285" ht="20.25" customHeight="1" spans="1:6">
      <c r="A285" s="18" t="s">
        <v>383</v>
      </c>
      <c r="B285" s="18" t="s">
        <v>384</v>
      </c>
      <c r="C285" s="18" t="s">
        <v>385</v>
      </c>
      <c r="D285" s="18" t="s">
        <v>386</v>
      </c>
      <c r="E285" s="18" t="s">
        <v>387</v>
      </c>
      <c r="F285" s="19" t="s">
        <v>388</v>
      </c>
    </row>
    <row r="286" ht="20.25" customHeight="1" spans="1:6">
      <c r="A286" s="69" t="s">
        <v>1101</v>
      </c>
      <c r="B286" s="141" t="s">
        <v>1102</v>
      </c>
      <c r="C286" s="142">
        <v>196900</v>
      </c>
      <c r="D286" s="143">
        <v>165396</v>
      </c>
      <c r="E286" s="144">
        <f t="shared" ref="E286:E288" si="9">1-D286/C286</f>
        <v>0.16</v>
      </c>
      <c r="F286" s="25" t="s">
        <v>803</v>
      </c>
    </row>
    <row r="287" ht="20.25" customHeight="1" spans="1:6">
      <c r="A287" s="69"/>
      <c r="B287" s="141" t="s">
        <v>1103</v>
      </c>
      <c r="C287" s="142">
        <v>204900</v>
      </c>
      <c r="D287" s="143">
        <v>172116</v>
      </c>
      <c r="E287" s="144">
        <f t="shared" si="9"/>
        <v>0.16</v>
      </c>
      <c r="F287" s="25"/>
    </row>
    <row r="288" ht="20.25" customHeight="1" spans="1:6">
      <c r="A288" s="69"/>
      <c r="B288" s="141" t="s">
        <v>1104</v>
      </c>
      <c r="C288" s="142">
        <v>222900</v>
      </c>
      <c r="D288" s="143">
        <v>187236</v>
      </c>
      <c r="E288" s="144">
        <f t="shared" si="9"/>
        <v>0.16</v>
      </c>
      <c r="F288" s="25"/>
    </row>
    <row r="289" ht="48.75" customHeight="1" spans="1:6">
      <c r="A289" s="69"/>
      <c r="B289" s="145" t="s">
        <v>1105</v>
      </c>
      <c r="C289" s="146"/>
      <c r="D289" s="146"/>
      <c r="E289" s="147"/>
      <c r="F289" s="25"/>
    </row>
    <row r="290" ht="20.25" customHeight="1" spans="1:6">
      <c r="A290" s="18" t="s">
        <v>383</v>
      </c>
      <c r="B290" s="18" t="s">
        <v>384</v>
      </c>
      <c r="C290" s="18" t="s">
        <v>385</v>
      </c>
      <c r="D290" s="18" t="s">
        <v>386</v>
      </c>
      <c r="E290" s="18" t="s">
        <v>387</v>
      </c>
      <c r="F290" s="19" t="s">
        <v>388</v>
      </c>
    </row>
    <row r="291" ht="20.25" customHeight="1" spans="1:6">
      <c r="A291" s="69" t="s">
        <v>1106</v>
      </c>
      <c r="B291" s="137" t="s">
        <v>1107</v>
      </c>
      <c r="C291" s="22">
        <v>125900</v>
      </c>
      <c r="D291" s="23" t="s">
        <v>1098</v>
      </c>
      <c r="E291" s="24"/>
      <c r="F291" s="25" t="s">
        <v>803</v>
      </c>
    </row>
    <row r="292" ht="20.25" customHeight="1" spans="1:6">
      <c r="A292" s="69"/>
      <c r="B292" s="137" t="s">
        <v>1108</v>
      </c>
      <c r="C292" s="22">
        <v>135900</v>
      </c>
      <c r="D292" s="23" t="s">
        <v>1098</v>
      </c>
      <c r="E292" s="24"/>
      <c r="F292" s="25"/>
    </row>
    <row r="293" ht="30.75" customHeight="1" spans="1:6">
      <c r="A293" s="69"/>
      <c r="B293" s="21" t="s">
        <v>1109</v>
      </c>
      <c r="C293" s="35"/>
      <c r="D293" s="35"/>
      <c r="E293" s="35"/>
      <c r="F293" s="25"/>
    </row>
    <row r="294" ht="20.25" customHeight="1" spans="1:6">
      <c r="A294" s="18" t="s">
        <v>383</v>
      </c>
      <c r="B294" s="18" t="s">
        <v>384</v>
      </c>
      <c r="C294" s="18" t="s">
        <v>385</v>
      </c>
      <c r="D294" s="18" t="s">
        <v>386</v>
      </c>
      <c r="E294" s="18" t="s">
        <v>387</v>
      </c>
      <c r="F294" s="19" t="s">
        <v>388</v>
      </c>
    </row>
    <row r="295" ht="20.25" customHeight="1" spans="1:6">
      <c r="A295" s="69" t="s">
        <v>1110</v>
      </c>
      <c r="B295" s="137" t="s">
        <v>1111</v>
      </c>
      <c r="C295" s="22">
        <v>155900</v>
      </c>
      <c r="D295" s="23" t="s">
        <v>1098</v>
      </c>
      <c r="E295" s="24"/>
      <c r="F295" s="25" t="s">
        <v>803</v>
      </c>
    </row>
    <row r="296" ht="20.25" customHeight="1" spans="1:6">
      <c r="A296" s="69"/>
      <c r="B296" s="137" t="s">
        <v>1112</v>
      </c>
      <c r="C296" s="22">
        <v>165900</v>
      </c>
      <c r="D296" s="23" t="s">
        <v>1098</v>
      </c>
      <c r="E296" s="24"/>
      <c r="F296" s="25"/>
    </row>
    <row r="297" ht="20.25" customHeight="1" spans="1:6">
      <c r="A297" s="69"/>
      <c r="B297" s="137" t="s">
        <v>1113</v>
      </c>
      <c r="C297" s="22">
        <v>175900</v>
      </c>
      <c r="D297" s="23" t="s">
        <v>1098</v>
      </c>
      <c r="E297" s="24"/>
      <c r="F297" s="25"/>
    </row>
    <row r="298" ht="20.25" customHeight="1" spans="1:6">
      <c r="A298" s="69"/>
      <c r="B298" s="137" t="s">
        <v>1114</v>
      </c>
      <c r="C298" s="22">
        <v>185900</v>
      </c>
      <c r="D298" s="23" t="s">
        <v>1098</v>
      </c>
      <c r="E298" s="24"/>
      <c r="F298" s="25"/>
    </row>
    <row r="299" ht="20.25" customHeight="1" spans="1:6">
      <c r="A299" s="18" t="s">
        <v>383</v>
      </c>
      <c r="B299" s="18" t="s">
        <v>384</v>
      </c>
      <c r="C299" s="18" t="s">
        <v>385</v>
      </c>
      <c r="D299" s="18" t="s">
        <v>386</v>
      </c>
      <c r="E299" s="18" t="s">
        <v>387</v>
      </c>
      <c r="F299" s="19" t="s">
        <v>388</v>
      </c>
    </row>
    <row r="300" ht="20.25" customHeight="1" spans="1:6">
      <c r="A300" s="69" t="s">
        <v>1115</v>
      </c>
      <c r="B300" s="137" t="s">
        <v>1116</v>
      </c>
      <c r="C300" s="22">
        <v>293900</v>
      </c>
      <c r="D300" s="23">
        <v>226303</v>
      </c>
      <c r="E300" s="24">
        <f t="shared" ref="E300:E341" si="10">1-D300/C300</f>
        <v>0.23</v>
      </c>
      <c r="F300" s="25" t="s">
        <v>803</v>
      </c>
    </row>
    <row r="301" ht="20.25" customHeight="1" spans="1:6">
      <c r="A301" s="69"/>
      <c r="B301" s="137" t="s">
        <v>1117</v>
      </c>
      <c r="C301" s="22">
        <v>293900</v>
      </c>
      <c r="D301" s="23">
        <v>226303</v>
      </c>
      <c r="E301" s="24">
        <f t="shared" si="10"/>
        <v>0.23</v>
      </c>
      <c r="F301" s="25"/>
    </row>
    <row r="302" ht="20.25" customHeight="1" spans="1:6">
      <c r="A302" s="69"/>
      <c r="B302" s="137" t="s">
        <v>1118</v>
      </c>
      <c r="C302" s="22">
        <v>259900</v>
      </c>
      <c r="D302" s="23">
        <v>200123</v>
      </c>
      <c r="E302" s="24">
        <f t="shared" si="10"/>
        <v>0.23</v>
      </c>
      <c r="F302" s="25"/>
    </row>
    <row r="303" ht="20.25" customHeight="1" spans="1:6">
      <c r="A303" s="69"/>
      <c r="B303" s="137" t="s">
        <v>1119</v>
      </c>
      <c r="C303" s="22">
        <v>329900</v>
      </c>
      <c r="D303" s="23">
        <v>254023</v>
      </c>
      <c r="E303" s="24">
        <f t="shared" si="10"/>
        <v>0.23</v>
      </c>
      <c r="F303" s="25"/>
    </row>
    <row r="304" ht="20.25" customHeight="1" spans="1:6">
      <c r="A304" s="18" t="s">
        <v>383</v>
      </c>
      <c r="B304" s="18" t="s">
        <v>384</v>
      </c>
      <c r="C304" s="18" t="s">
        <v>385</v>
      </c>
      <c r="D304" s="18" t="s">
        <v>386</v>
      </c>
      <c r="E304" s="18" t="s">
        <v>387</v>
      </c>
      <c r="F304" s="19" t="s">
        <v>388</v>
      </c>
    </row>
    <row r="305" ht="20.25" customHeight="1" spans="1:6">
      <c r="A305" s="69" t="s">
        <v>1120</v>
      </c>
      <c r="B305" s="137" t="s">
        <v>1121</v>
      </c>
      <c r="C305" s="22">
        <v>169900</v>
      </c>
      <c r="D305" s="23" t="s">
        <v>1098</v>
      </c>
      <c r="E305" s="24"/>
      <c r="F305" s="25" t="s">
        <v>803</v>
      </c>
    </row>
    <row r="306" ht="20.25" customHeight="1" spans="1:6">
      <c r="A306" s="69"/>
      <c r="B306" s="137" t="s">
        <v>1122</v>
      </c>
      <c r="C306" s="22">
        <v>184900</v>
      </c>
      <c r="D306" s="23">
        <v>146071</v>
      </c>
      <c r="E306" s="24">
        <f t="shared" si="10"/>
        <v>0.21</v>
      </c>
      <c r="F306" s="25"/>
    </row>
    <row r="307" ht="20.25" customHeight="1" spans="1:6">
      <c r="A307" s="69"/>
      <c r="B307" s="137" t="s">
        <v>1123</v>
      </c>
      <c r="C307" s="22">
        <v>194900</v>
      </c>
      <c r="D307" s="23">
        <v>153971</v>
      </c>
      <c r="E307" s="24">
        <f t="shared" si="10"/>
        <v>0.21</v>
      </c>
      <c r="F307" s="25"/>
    </row>
    <row r="308" ht="20.25" customHeight="1" spans="1:6">
      <c r="A308" s="69"/>
      <c r="B308" s="137" t="s">
        <v>1124</v>
      </c>
      <c r="C308" s="22">
        <v>219900</v>
      </c>
      <c r="D308" s="23">
        <v>173721</v>
      </c>
      <c r="E308" s="24">
        <f t="shared" si="10"/>
        <v>0.21</v>
      </c>
      <c r="F308" s="25"/>
    </row>
    <row r="309" ht="20.25" customHeight="1" spans="1:6">
      <c r="A309" s="69"/>
      <c r="B309" s="137" t="s">
        <v>1125</v>
      </c>
      <c r="C309" s="22">
        <v>229900</v>
      </c>
      <c r="D309" s="23">
        <v>181621</v>
      </c>
      <c r="E309" s="24">
        <f t="shared" si="10"/>
        <v>0.21</v>
      </c>
      <c r="F309" s="25"/>
    </row>
    <row r="310" ht="20.25" customHeight="1" spans="1:6">
      <c r="A310" s="69"/>
      <c r="B310" s="137" t="s">
        <v>1126</v>
      </c>
      <c r="C310" s="22">
        <v>239900</v>
      </c>
      <c r="D310" s="23">
        <v>189521</v>
      </c>
      <c r="E310" s="24">
        <f t="shared" si="10"/>
        <v>0.21</v>
      </c>
      <c r="F310" s="25"/>
    </row>
    <row r="311" ht="20.25" customHeight="1" spans="1:6">
      <c r="A311" s="18" t="s">
        <v>383</v>
      </c>
      <c r="B311" s="18" t="s">
        <v>384</v>
      </c>
      <c r="C311" s="18" t="s">
        <v>385</v>
      </c>
      <c r="D311" s="18" t="s">
        <v>386</v>
      </c>
      <c r="E311" s="18" t="s">
        <v>387</v>
      </c>
      <c r="F311" s="19" t="s">
        <v>388</v>
      </c>
    </row>
    <row r="312" ht="20.25" customHeight="1" spans="1:6">
      <c r="A312" s="69" t="s">
        <v>1127</v>
      </c>
      <c r="B312" s="137" t="s">
        <v>1128</v>
      </c>
      <c r="C312" s="22">
        <v>164900</v>
      </c>
      <c r="D312" s="23" t="s">
        <v>1098</v>
      </c>
      <c r="E312" s="24"/>
      <c r="F312" s="25" t="s">
        <v>803</v>
      </c>
    </row>
    <row r="313" ht="20.25" customHeight="1" spans="1:6">
      <c r="A313" s="69"/>
      <c r="B313" s="137" t="s">
        <v>1129</v>
      </c>
      <c r="C313" s="22">
        <v>175900</v>
      </c>
      <c r="D313" s="23">
        <v>131925</v>
      </c>
      <c r="E313" s="24">
        <f t="shared" si="10"/>
        <v>0.25</v>
      </c>
      <c r="F313" s="25"/>
    </row>
    <row r="314" ht="20.25" customHeight="1" spans="1:6">
      <c r="A314" s="69"/>
      <c r="B314" s="137" t="s">
        <v>1130</v>
      </c>
      <c r="C314" s="22">
        <v>184900</v>
      </c>
      <c r="D314" s="23">
        <v>138675</v>
      </c>
      <c r="E314" s="24">
        <f t="shared" si="10"/>
        <v>0.25</v>
      </c>
      <c r="F314" s="25"/>
    </row>
    <row r="315" ht="20.25" customHeight="1" spans="1:6">
      <c r="A315" s="69"/>
      <c r="B315" s="137" t="s">
        <v>1131</v>
      </c>
      <c r="C315" s="22">
        <v>195900</v>
      </c>
      <c r="D315" s="23">
        <v>146925</v>
      </c>
      <c r="E315" s="24">
        <f t="shared" si="10"/>
        <v>0.25</v>
      </c>
      <c r="F315" s="25"/>
    </row>
    <row r="316" ht="20.25" customHeight="1" spans="1:6">
      <c r="A316" s="69"/>
      <c r="B316" s="137" t="s">
        <v>1132</v>
      </c>
      <c r="C316" s="22">
        <v>204900</v>
      </c>
      <c r="D316" s="23">
        <v>153675</v>
      </c>
      <c r="E316" s="24">
        <f t="shared" si="10"/>
        <v>0.25</v>
      </c>
      <c r="F316" s="25"/>
    </row>
    <row r="317" ht="20.25" customHeight="1" spans="1:6">
      <c r="A317" s="69"/>
      <c r="B317" s="137" t="s">
        <v>1133</v>
      </c>
      <c r="C317" s="22">
        <v>219900</v>
      </c>
      <c r="D317" s="23">
        <v>164925</v>
      </c>
      <c r="E317" s="24">
        <f t="shared" si="10"/>
        <v>0.25</v>
      </c>
      <c r="F317" s="25"/>
    </row>
    <row r="318" ht="20.25" customHeight="1" spans="1:6">
      <c r="A318" s="18" t="s">
        <v>383</v>
      </c>
      <c r="B318" s="18" t="s">
        <v>384</v>
      </c>
      <c r="C318" s="18" t="s">
        <v>385</v>
      </c>
      <c r="D318" s="18" t="s">
        <v>386</v>
      </c>
      <c r="E318" s="18" t="s">
        <v>387</v>
      </c>
      <c r="F318" s="19" t="s">
        <v>388</v>
      </c>
    </row>
    <row r="319" ht="20.25" customHeight="1" spans="1:6">
      <c r="A319" s="69" t="s">
        <v>1134</v>
      </c>
      <c r="B319" s="137" t="s">
        <v>1135</v>
      </c>
      <c r="C319" s="22">
        <v>99900</v>
      </c>
      <c r="D319" s="23">
        <v>77922</v>
      </c>
      <c r="E319" s="24">
        <f t="shared" si="10"/>
        <v>0.22</v>
      </c>
      <c r="F319" s="25" t="s">
        <v>803</v>
      </c>
    </row>
    <row r="320" ht="20.25" customHeight="1" spans="1:6">
      <c r="A320" s="69"/>
      <c r="B320" s="137" t="s">
        <v>1136</v>
      </c>
      <c r="C320" s="22">
        <v>109900</v>
      </c>
      <c r="D320" s="23">
        <v>85722</v>
      </c>
      <c r="E320" s="24">
        <f t="shared" si="10"/>
        <v>0.22</v>
      </c>
      <c r="F320" s="25"/>
    </row>
    <row r="321" ht="20.25" customHeight="1" spans="1:6">
      <c r="A321" s="69"/>
      <c r="B321" s="137" t="s">
        <v>1137</v>
      </c>
      <c r="C321" s="22">
        <v>127900</v>
      </c>
      <c r="D321" s="23">
        <v>99762</v>
      </c>
      <c r="E321" s="24">
        <f t="shared" si="10"/>
        <v>0.22</v>
      </c>
      <c r="F321" s="25"/>
    </row>
    <row r="322" ht="20.25" customHeight="1" spans="1:6">
      <c r="A322" s="69"/>
      <c r="B322" s="137" t="s">
        <v>1138</v>
      </c>
      <c r="C322" s="22">
        <v>127900</v>
      </c>
      <c r="D322" s="23">
        <v>99762</v>
      </c>
      <c r="E322" s="24">
        <f t="shared" si="10"/>
        <v>0.22</v>
      </c>
      <c r="F322" s="25"/>
    </row>
    <row r="323" ht="20.25" customHeight="1" spans="1:6">
      <c r="A323" s="69"/>
      <c r="B323" s="137" t="s">
        <v>1139</v>
      </c>
      <c r="C323" s="22">
        <v>134900</v>
      </c>
      <c r="D323" s="23">
        <v>105222</v>
      </c>
      <c r="E323" s="24">
        <f t="shared" si="10"/>
        <v>0.22</v>
      </c>
      <c r="F323" s="25"/>
    </row>
    <row r="324" ht="20.25" customHeight="1" spans="1:6">
      <c r="A324" s="69"/>
      <c r="B324" s="137" t="s">
        <v>1140</v>
      </c>
      <c r="C324" s="22">
        <v>139900</v>
      </c>
      <c r="D324" s="23">
        <v>109122</v>
      </c>
      <c r="E324" s="24">
        <f t="shared" si="10"/>
        <v>0.22</v>
      </c>
      <c r="F324" s="25"/>
    </row>
    <row r="325" ht="20.25" customHeight="1" spans="1:6">
      <c r="A325" s="18" t="s">
        <v>383</v>
      </c>
      <c r="B325" s="18" t="s">
        <v>384</v>
      </c>
      <c r="C325" s="18" t="s">
        <v>385</v>
      </c>
      <c r="D325" s="18" t="s">
        <v>386</v>
      </c>
      <c r="E325" s="18" t="s">
        <v>387</v>
      </c>
      <c r="F325" s="19" t="s">
        <v>388</v>
      </c>
    </row>
    <row r="326" ht="20.25" customHeight="1" spans="1:6">
      <c r="A326" s="69" t="s">
        <v>1141</v>
      </c>
      <c r="B326" s="137" t="s">
        <v>1142</v>
      </c>
      <c r="C326" s="22">
        <v>139900</v>
      </c>
      <c r="D326" s="23">
        <v>107723</v>
      </c>
      <c r="E326" s="24">
        <f t="shared" si="10"/>
        <v>0.23</v>
      </c>
      <c r="F326" s="25" t="s">
        <v>803</v>
      </c>
    </row>
    <row r="327" ht="20.25" customHeight="1" spans="1:6">
      <c r="A327" s="69"/>
      <c r="B327" s="137" t="s">
        <v>1143</v>
      </c>
      <c r="C327" s="22">
        <v>149900</v>
      </c>
      <c r="D327" s="23">
        <v>115423</v>
      </c>
      <c r="E327" s="24">
        <f t="shared" si="10"/>
        <v>0.23</v>
      </c>
      <c r="F327" s="25"/>
    </row>
    <row r="328" ht="20.25" customHeight="1" spans="1:6">
      <c r="A328" s="69"/>
      <c r="B328" s="137" t="s">
        <v>1144</v>
      </c>
      <c r="C328" s="22">
        <v>159900</v>
      </c>
      <c r="D328" s="23">
        <v>123123</v>
      </c>
      <c r="E328" s="24">
        <f t="shared" si="10"/>
        <v>0.23</v>
      </c>
      <c r="F328" s="25"/>
    </row>
    <row r="329" ht="20.25" customHeight="1" spans="1:6">
      <c r="A329" s="69"/>
      <c r="B329" s="137" t="s">
        <v>1145</v>
      </c>
      <c r="C329" s="22">
        <v>169900</v>
      </c>
      <c r="D329" s="23">
        <v>130823</v>
      </c>
      <c r="E329" s="24">
        <f t="shared" si="10"/>
        <v>0.23</v>
      </c>
      <c r="F329" s="25"/>
    </row>
    <row r="330" ht="20.25" customHeight="1" spans="1:6">
      <c r="A330" s="69"/>
      <c r="B330" s="137" t="s">
        <v>1146</v>
      </c>
      <c r="C330" s="22">
        <v>179900</v>
      </c>
      <c r="D330" s="23">
        <v>138523</v>
      </c>
      <c r="E330" s="24">
        <f t="shared" si="10"/>
        <v>0.23</v>
      </c>
      <c r="F330" s="25"/>
    </row>
    <row r="331" ht="20.25" customHeight="1" spans="1:6">
      <c r="A331" s="18" t="s">
        <v>383</v>
      </c>
      <c r="B331" s="18" t="s">
        <v>384</v>
      </c>
      <c r="C331" s="18" t="s">
        <v>385</v>
      </c>
      <c r="D331" s="18" t="s">
        <v>386</v>
      </c>
      <c r="E331" s="18" t="s">
        <v>387</v>
      </c>
      <c r="F331" s="19" t="s">
        <v>388</v>
      </c>
    </row>
    <row r="332" ht="20.25" customHeight="1" spans="1:6">
      <c r="A332" s="69" t="s">
        <v>1147</v>
      </c>
      <c r="B332" s="137" t="s">
        <v>1148</v>
      </c>
      <c r="C332" s="22">
        <v>89900</v>
      </c>
      <c r="D332" s="23">
        <v>71021</v>
      </c>
      <c r="E332" s="24">
        <f t="shared" si="10"/>
        <v>0.21</v>
      </c>
      <c r="F332" s="25" t="s">
        <v>803</v>
      </c>
    </row>
    <row r="333" ht="20.25" customHeight="1" spans="1:6">
      <c r="A333" s="69"/>
      <c r="B333" s="137" t="s">
        <v>1149</v>
      </c>
      <c r="C333" s="22">
        <v>108900</v>
      </c>
      <c r="D333" s="23">
        <v>86031</v>
      </c>
      <c r="E333" s="24">
        <f t="shared" si="10"/>
        <v>0.21</v>
      </c>
      <c r="F333" s="25"/>
    </row>
    <row r="334" ht="20.25" customHeight="1" spans="1:6">
      <c r="A334" s="69"/>
      <c r="B334" s="137" t="s">
        <v>1150</v>
      </c>
      <c r="C334" s="22">
        <v>111900</v>
      </c>
      <c r="D334" s="23">
        <v>88401</v>
      </c>
      <c r="E334" s="24">
        <f t="shared" si="10"/>
        <v>0.21</v>
      </c>
      <c r="F334" s="25"/>
    </row>
    <row r="335" ht="20.25" customHeight="1" spans="1:6">
      <c r="A335" s="69"/>
      <c r="B335" s="137" t="s">
        <v>1151</v>
      </c>
      <c r="C335" s="22">
        <v>111900</v>
      </c>
      <c r="D335" s="23">
        <v>88401</v>
      </c>
      <c r="E335" s="24">
        <f t="shared" si="10"/>
        <v>0.21</v>
      </c>
      <c r="F335" s="25"/>
    </row>
    <row r="336" ht="20.25" customHeight="1" spans="1:6">
      <c r="A336" s="69"/>
      <c r="B336" s="137" t="s">
        <v>1152</v>
      </c>
      <c r="C336" s="22">
        <v>117900</v>
      </c>
      <c r="D336" s="23">
        <v>93141</v>
      </c>
      <c r="E336" s="24">
        <f t="shared" si="10"/>
        <v>0.21</v>
      </c>
      <c r="F336" s="25"/>
    </row>
    <row r="337" ht="20.25" customHeight="1" spans="1:6">
      <c r="A337" s="69"/>
      <c r="B337" s="137" t="s">
        <v>1153</v>
      </c>
      <c r="C337" s="22">
        <v>117900</v>
      </c>
      <c r="D337" s="23">
        <v>93141</v>
      </c>
      <c r="E337" s="24">
        <f t="shared" si="10"/>
        <v>0.21</v>
      </c>
      <c r="F337" s="25"/>
    </row>
    <row r="338" ht="20.25" customHeight="1" spans="1:6">
      <c r="A338" s="69"/>
      <c r="B338" s="137" t="s">
        <v>1154</v>
      </c>
      <c r="C338" s="22">
        <v>122900</v>
      </c>
      <c r="D338" s="23">
        <v>97091</v>
      </c>
      <c r="E338" s="24">
        <f t="shared" si="10"/>
        <v>0.21</v>
      </c>
      <c r="F338" s="25"/>
    </row>
    <row r="339" ht="20.25" customHeight="1" spans="1:6">
      <c r="A339" s="18" t="s">
        <v>383</v>
      </c>
      <c r="B339" s="18" t="s">
        <v>384</v>
      </c>
      <c r="C339" s="18" t="s">
        <v>385</v>
      </c>
      <c r="D339" s="18" t="s">
        <v>386</v>
      </c>
      <c r="E339" s="18" t="s">
        <v>387</v>
      </c>
      <c r="F339" s="19" t="s">
        <v>388</v>
      </c>
    </row>
    <row r="340" ht="20.25" customHeight="1" spans="1:6">
      <c r="A340" s="69" t="s">
        <v>1155</v>
      </c>
      <c r="B340" s="137" t="s">
        <v>1156</v>
      </c>
      <c r="C340" s="22">
        <v>96900</v>
      </c>
      <c r="D340" s="23">
        <v>75582</v>
      </c>
      <c r="E340" s="24">
        <f t="shared" si="10"/>
        <v>0.22</v>
      </c>
      <c r="F340" s="25" t="s">
        <v>803</v>
      </c>
    </row>
    <row r="341" ht="20.25" customHeight="1" spans="1:6">
      <c r="A341" s="69"/>
      <c r="B341" s="137" t="s">
        <v>1157</v>
      </c>
      <c r="C341" s="22">
        <v>99900</v>
      </c>
      <c r="D341" s="23">
        <v>77922</v>
      </c>
      <c r="E341" s="24">
        <f t="shared" si="10"/>
        <v>0.22</v>
      </c>
      <c r="F341" s="25"/>
    </row>
    <row r="342" ht="30.75" customHeight="1" spans="1:6">
      <c r="A342" s="69"/>
      <c r="B342" s="38" t="s">
        <v>1158</v>
      </c>
      <c r="C342" s="39"/>
      <c r="D342" s="39"/>
      <c r="E342" s="40"/>
      <c r="F342" s="25"/>
    </row>
    <row r="343" ht="20.25" customHeight="1" spans="1:6">
      <c r="A343" s="50" t="s">
        <v>503</v>
      </c>
      <c r="B343" s="50"/>
      <c r="C343" s="50"/>
      <c r="D343" s="50"/>
      <c r="E343" s="50"/>
      <c r="F343" s="50"/>
    </row>
    <row r="434" ht="20.25" hidden="1" customHeight="1" spans="1:6">
      <c r="A434" s="152" t="s">
        <v>1159</v>
      </c>
      <c r="B434" s="137" t="s">
        <v>1160</v>
      </c>
      <c r="C434" s="22">
        <v>399700</v>
      </c>
      <c r="D434" s="23">
        <v>291781</v>
      </c>
      <c r="E434" s="24"/>
      <c r="F434" s="25" t="s">
        <v>405</v>
      </c>
    </row>
    <row r="435" ht="20.25" hidden="1" customHeight="1" spans="1:6">
      <c r="A435" s="153"/>
      <c r="B435" s="137" t="s">
        <v>1161</v>
      </c>
      <c r="C435" s="22">
        <v>429700</v>
      </c>
      <c r="D435" s="23">
        <v>313681</v>
      </c>
      <c r="E435" s="24"/>
      <c r="F435" s="25"/>
    </row>
    <row r="436" ht="20.25" hidden="1" customHeight="1" spans="1:6">
      <c r="A436" s="153"/>
      <c r="B436" s="137" t="s">
        <v>1162</v>
      </c>
      <c r="C436" s="22">
        <v>459700</v>
      </c>
      <c r="D436" s="23">
        <v>335581</v>
      </c>
      <c r="E436" s="24"/>
      <c r="F436" s="25"/>
    </row>
    <row r="437" ht="20.25" hidden="1" customHeight="1" spans="1:6">
      <c r="A437" s="153"/>
      <c r="B437" s="137" t="s">
        <v>1163</v>
      </c>
      <c r="C437" s="22">
        <v>489700</v>
      </c>
      <c r="D437" s="23">
        <v>357481</v>
      </c>
      <c r="E437" s="24"/>
      <c r="F437" s="25"/>
    </row>
    <row r="438" ht="20.25" hidden="1" customHeight="1" spans="1:6">
      <c r="A438" s="153"/>
      <c r="B438" s="21" t="s">
        <v>1164</v>
      </c>
      <c r="C438" s="35"/>
      <c r="D438" s="35"/>
      <c r="E438" s="35"/>
      <c r="F438" s="34"/>
    </row>
  </sheetData>
  <mergeCells count="76">
    <mergeCell ref="A8:F8"/>
    <mergeCell ref="A9:XFD9"/>
    <mergeCell ref="B14:E14"/>
    <mergeCell ref="B19:E19"/>
    <mergeCell ref="B23:E23"/>
    <mergeCell ref="B28:E28"/>
    <mergeCell ref="B37:E37"/>
    <mergeCell ref="B42:E42"/>
    <mergeCell ref="B48:E48"/>
    <mergeCell ref="B248:E248"/>
    <mergeCell ref="B254:E254"/>
    <mergeCell ref="B259:E259"/>
    <mergeCell ref="B262:E262"/>
    <mergeCell ref="B266:E266"/>
    <mergeCell ref="B280:E280"/>
    <mergeCell ref="B289:E289"/>
    <mergeCell ref="B293:E293"/>
    <mergeCell ref="B342:E342"/>
    <mergeCell ref="A343:F343"/>
    <mergeCell ref="B438:E438"/>
    <mergeCell ref="A11:A14"/>
    <mergeCell ref="A16:A19"/>
    <mergeCell ref="A21:A23"/>
    <mergeCell ref="A25:A28"/>
    <mergeCell ref="A30:A33"/>
    <mergeCell ref="A35:A37"/>
    <mergeCell ref="A39:A42"/>
    <mergeCell ref="A44:A48"/>
    <mergeCell ref="A244:A248"/>
    <mergeCell ref="A250:A254"/>
    <mergeCell ref="A256:A259"/>
    <mergeCell ref="A261:A262"/>
    <mergeCell ref="A264:A266"/>
    <mergeCell ref="A268:A274"/>
    <mergeCell ref="A276:A280"/>
    <mergeCell ref="A282:A284"/>
    <mergeCell ref="A286:A289"/>
    <mergeCell ref="A291:A293"/>
    <mergeCell ref="A295:A298"/>
    <mergeCell ref="A300:A303"/>
    <mergeCell ref="A305:A310"/>
    <mergeCell ref="A312:A317"/>
    <mergeCell ref="A319:A324"/>
    <mergeCell ref="A326:A330"/>
    <mergeCell ref="A332:A338"/>
    <mergeCell ref="A340:A342"/>
    <mergeCell ref="A434:A438"/>
    <mergeCell ref="F11:F14"/>
    <mergeCell ref="F16:F19"/>
    <mergeCell ref="F21:F23"/>
    <mergeCell ref="F25:F28"/>
    <mergeCell ref="F30:F33"/>
    <mergeCell ref="F35:F37"/>
    <mergeCell ref="F39:F42"/>
    <mergeCell ref="F44:F48"/>
    <mergeCell ref="F244:F248"/>
    <mergeCell ref="F250:F254"/>
    <mergeCell ref="F256:F258"/>
    <mergeCell ref="F261:F262"/>
    <mergeCell ref="F264:F265"/>
    <mergeCell ref="F268:F274"/>
    <mergeCell ref="F276:F280"/>
    <mergeCell ref="F282:F284"/>
    <mergeCell ref="F286:F289"/>
    <mergeCell ref="F291:F293"/>
    <mergeCell ref="F295:F298"/>
    <mergeCell ref="F300:F303"/>
    <mergeCell ref="F305:F310"/>
    <mergeCell ref="F312:F317"/>
    <mergeCell ref="F319:F324"/>
    <mergeCell ref="F326:F330"/>
    <mergeCell ref="F332:F338"/>
    <mergeCell ref="F340:F342"/>
    <mergeCell ref="F434:F438"/>
    <mergeCell ref="A1:F5"/>
    <mergeCell ref="A6:F7"/>
  </mergeCells>
  <pageMargins left="0.269444444444444" right="0.159722222222222" top="0.349305555555556" bottom="0.389583333333333" header="0.179861111111111" footer="0.219444444444444"/>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H160"/>
  <sheetViews>
    <sheetView workbookViewId="0">
      <pane topLeftCell="A1" activePane="bottomRight" state="frozen"/>
      <selection activeCell="A1" sqref="A1:F5"/>
    </sheetView>
  </sheetViews>
  <sheetFormatPr defaultColWidth="0" defaultRowHeight="14.25" zeroHeight="1" outlineLevelCol="7"/>
  <cols>
    <col min="1" max="1" width="13.8333333333333" customWidth="1"/>
    <col min="2" max="2" width="54.5833333333333" customWidth="1"/>
    <col min="3" max="6" width="13.8333333333333" customWidth="1"/>
    <col min="7" max="7" width="8" hidden="1" customWidth="1"/>
    <col min="8" max="8" width="10.5" hidden="1" customWidth="1"/>
    <col min="9" max="9" width="9.5" hidden="1" customWidth="1"/>
    <col min="10" max="16384" width="8" hidden="1"/>
  </cols>
  <sheetData>
    <row r="1" ht="18.65" customHeight="1" spans="1:6">
      <c r="A1" s="52" t="s">
        <v>1165</v>
      </c>
      <c r="B1" s="53"/>
      <c r="C1" s="53"/>
      <c r="D1" s="53"/>
      <c r="E1" s="53"/>
      <c r="F1" s="54"/>
    </row>
    <row r="2" ht="18.65" customHeight="1" spans="1:6">
      <c r="A2" s="55"/>
      <c r="B2" s="56"/>
      <c r="C2" s="56"/>
      <c r="D2" s="56"/>
      <c r="E2" s="56"/>
      <c r="F2" s="57"/>
    </row>
    <row r="3" ht="18.65" customHeight="1" spans="1:6">
      <c r="A3" s="55"/>
      <c r="B3" s="56"/>
      <c r="C3" s="56"/>
      <c r="D3" s="56"/>
      <c r="E3" s="56"/>
      <c r="F3" s="57"/>
    </row>
    <row r="4" ht="18.65" customHeight="1" spans="1:8">
      <c r="A4" s="55"/>
      <c r="B4" s="56"/>
      <c r="C4" s="56"/>
      <c r="D4" s="56"/>
      <c r="E4" s="56"/>
      <c r="F4" s="57"/>
      <c r="H4" s="121"/>
    </row>
    <row r="5" ht="18.65" customHeight="1" spans="1:6">
      <c r="A5" s="55"/>
      <c r="B5" s="56"/>
      <c r="C5" s="56"/>
      <c r="D5" s="56"/>
      <c r="E5" s="56"/>
      <c r="F5" s="57"/>
    </row>
    <row r="6" hidden="1" customHeight="1" spans="1:6">
      <c r="A6" s="77"/>
      <c r="B6" s="78" t="s">
        <v>1166</v>
      </c>
      <c r="C6" s="71">
        <v>230800</v>
      </c>
      <c r="D6" s="72">
        <v>221568</v>
      </c>
      <c r="E6" s="73">
        <v>0.04</v>
      </c>
      <c r="F6" s="74"/>
    </row>
    <row r="7" hidden="1" customHeight="1" spans="1:6">
      <c r="A7" s="77"/>
      <c r="B7" s="78" t="s">
        <v>1167</v>
      </c>
      <c r="C7" s="78"/>
      <c r="D7" s="78"/>
      <c r="E7" s="78"/>
      <c r="F7" s="74"/>
    </row>
    <row r="8" hidden="1" customHeight="1" spans="1:6">
      <c r="A8" s="115" t="s">
        <v>383</v>
      </c>
      <c r="B8" s="67" t="s">
        <v>384</v>
      </c>
      <c r="C8" s="67" t="s">
        <v>385</v>
      </c>
      <c r="D8" s="67" t="s">
        <v>386</v>
      </c>
      <c r="E8" s="67" t="s">
        <v>387</v>
      </c>
      <c r="F8" s="68" t="s">
        <v>388</v>
      </c>
    </row>
    <row r="9" hidden="1" customHeight="1" spans="1:6">
      <c r="A9" s="90" t="s">
        <v>1168</v>
      </c>
      <c r="B9" s="78" t="s">
        <v>1169</v>
      </c>
      <c r="C9" s="71">
        <v>73800</v>
      </c>
      <c r="D9" s="72">
        <v>70848</v>
      </c>
      <c r="E9" s="73">
        <v>0.04</v>
      </c>
      <c r="F9" s="74" t="s">
        <v>1044</v>
      </c>
    </row>
    <row r="10" hidden="1" customHeight="1" spans="1:6">
      <c r="A10" s="92"/>
      <c r="B10" s="78" t="s">
        <v>1170</v>
      </c>
      <c r="C10" s="71">
        <v>77800</v>
      </c>
      <c r="D10" s="72">
        <v>74688</v>
      </c>
      <c r="E10" s="73">
        <v>0.04</v>
      </c>
      <c r="F10" s="74"/>
    </row>
    <row r="11" hidden="1" customHeight="1" spans="1:6">
      <c r="A11" s="92"/>
      <c r="B11" s="78" t="s">
        <v>1171</v>
      </c>
      <c r="C11" s="71">
        <v>87800</v>
      </c>
      <c r="D11" s="72">
        <v>84288</v>
      </c>
      <c r="E11" s="73">
        <v>0.04</v>
      </c>
      <c r="F11" s="74"/>
    </row>
    <row r="12" hidden="1" customHeight="1" spans="1:6">
      <c r="A12" s="92"/>
      <c r="B12" s="78" t="s">
        <v>1172</v>
      </c>
      <c r="C12" s="71">
        <v>89800</v>
      </c>
      <c r="D12" s="72">
        <v>86208</v>
      </c>
      <c r="E12" s="73">
        <v>0.04</v>
      </c>
      <c r="F12" s="74"/>
    </row>
    <row r="13" hidden="1" customHeight="1" spans="1:6">
      <c r="A13" s="92"/>
      <c r="B13" s="78" t="s">
        <v>1173</v>
      </c>
      <c r="C13" s="71">
        <v>94800</v>
      </c>
      <c r="D13" s="72">
        <v>91008</v>
      </c>
      <c r="E13" s="73">
        <v>0.04</v>
      </c>
      <c r="F13" s="74"/>
    </row>
    <row r="14" hidden="1" customHeight="1" spans="1:6">
      <c r="A14" s="92"/>
      <c r="B14" s="78" t="s">
        <v>1174</v>
      </c>
      <c r="C14" s="71">
        <v>94800</v>
      </c>
      <c r="D14" s="72">
        <v>91008</v>
      </c>
      <c r="E14" s="73">
        <v>0.04</v>
      </c>
      <c r="F14" s="74"/>
    </row>
    <row r="15" hidden="1" customHeight="1" spans="1:6">
      <c r="A15" s="95"/>
      <c r="B15" s="122" t="s">
        <v>1175</v>
      </c>
      <c r="C15" s="123"/>
      <c r="D15" s="123"/>
      <c r="E15" s="124"/>
      <c r="F15" s="74"/>
    </row>
    <row r="16" hidden="1" customHeight="1" spans="1:6">
      <c r="A16" s="115" t="s">
        <v>383</v>
      </c>
      <c r="B16" s="67" t="s">
        <v>384</v>
      </c>
      <c r="C16" s="67" t="s">
        <v>385</v>
      </c>
      <c r="D16" s="67" t="s">
        <v>386</v>
      </c>
      <c r="E16" s="67" t="s">
        <v>387</v>
      </c>
      <c r="F16" s="68" t="s">
        <v>388</v>
      </c>
    </row>
    <row r="17" hidden="1" customHeight="1" spans="1:6">
      <c r="A17" s="125" t="s">
        <v>1176</v>
      </c>
      <c r="B17" s="78" t="s">
        <v>1177</v>
      </c>
      <c r="C17" s="71">
        <v>85800</v>
      </c>
      <c r="D17" s="72">
        <v>82368</v>
      </c>
      <c r="E17" s="73">
        <v>0.04</v>
      </c>
      <c r="F17" s="74" t="s">
        <v>1044</v>
      </c>
    </row>
    <row r="18" hidden="1" customHeight="1" spans="1:6">
      <c r="A18" s="126"/>
      <c r="B18" s="78" t="s">
        <v>1172</v>
      </c>
      <c r="C18" s="71">
        <v>88800</v>
      </c>
      <c r="D18" s="72">
        <v>85248</v>
      </c>
      <c r="E18" s="73">
        <v>0.04</v>
      </c>
      <c r="F18" s="74"/>
    </row>
    <row r="19" hidden="1" customHeight="1" spans="1:6">
      <c r="A19" s="126"/>
      <c r="B19" s="78" t="s">
        <v>1178</v>
      </c>
      <c r="C19" s="71">
        <v>92800</v>
      </c>
      <c r="D19" s="72">
        <v>89088</v>
      </c>
      <c r="E19" s="73">
        <v>0.04</v>
      </c>
      <c r="F19" s="74"/>
    </row>
    <row r="20" hidden="1" customHeight="1" spans="1:6">
      <c r="A20" s="126"/>
      <c r="B20" s="78" t="s">
        <v>1179</v>
      </c>
      <c r="C20" s="71">
        <v>92800</v>
      </c>
      <c r="D20" s="72">
        <v>89088</v>
      </c>
      <c r="E20" s="73">
        <v>0.04</v>
      </c>
      <c r="F20" s="74"/>
    </row>
    <row r="21" hidden="1" customHeight="1" spans="1:6">
      <c r="A21" s="127"/>
      <c r="B21" s="78" t="s">
        <v>1180</v>
      </c>
      <c r="C21" s="78"/>
      <c r="D21" s="78"/>
      <c r="E21" s="78"/>
      <c r="F21" s="128"/>
    </row>
    <row r="22" hidden="1" customHeight="1" spans="1:6">
      <c r="A22" s="82" t="s">
        <v>1181</v>
      </c>
      <c r="B22" s="83"/>
      <c r="C22" s="83"/>
      <c r="D22" s="83"/>
      <c r="E22" s="83"/>
      <c r="F22" s="83"/>
    </row>
    <row r="23" ht="9" customHeight="1" spans="1:6">
      <c r="A23" s="58"/>
      <c r="B23" s="59"/>
      <c r="C23" s="59"/>
      <c r="D23" s="59"/>
      <c r="E23" s="59"/>
      <c r="F23" s="60"/>
    </row>
    <row r="24" ht="9" customHeight="1" spans="1:6">
      <c r="A24" s="58"/>
      <c r="B24" s="59"/>
      <c r="C24" s="59"/>
      <c r="D24" s="59"/>
      <c r="E24" s="59"/>
      <c r="F24" s="60"/>
    </row>
    <row r="25" ht="7.5" customHeight="1" spans="1:6">
      <c r="A25" s="61"/>
      <c r="B25" s="62"/>
      <c r="C25" s="62"/>
      <c r="D25" s="62"/>
      <c r="E25" s="62"/>
      <c r="F25" s="63"/>
    </row>
    <row r="26" ht="15.75" spans="1:6">
      <c r="A26" s="64"/>
      <c r="B26" s="65"/>
      <c r="C26" s="65"/>
      <c r="D26" s="65"/>
      <c r="E26" s="65"/>
      <c r="F26" s="66"/>
    </row>
    <row r="27" ht="20.25" customHeight="1" spans="1:6">
      <c r="A27" s="67" t="s">
        <v>383</v>
      </c>
      <c r="B27" s="67" t="s">
        <v>384</v>
      </c>
      <c r="C27" s="67" t="s">
        <v>385</v>
      </c>
      <c r="D27" s="67" t="s">
        <v>386</v>
      </c>
      <c r="E27" s="67" t="s">
        <v>387</v>
      </c>
      <c r="F27" s="68" t="s">
        <v>388</v>
      </c>
    </row>
    <row r="28" ht="20.25" customHeight="1" spans="1:6">
      <c r="A28" s="129" t="s">
        <v>1182</v>
      </c>
      <c r="B28" s="78" t="s">
        <v>1183</v>
      </c>
      <c r="C28" s="71">
        <v>449800</v>
      </c>
      <c r="D28" s="72">
        <v>418314</v>
      </c>
      <c r="E28" s="73">
        <f t="shared" ref="E28:E32" si="0">1-D28/C28</f>
        <v>0.07</v>
      </c>
      <c r="F28" s="93" t="s">
        <v>588</v>
      </c>
    </row>
    <row r="29" ht="20.25" customHeight="1" spans="1:6">
      <c r="A29" s="130"/>
      <c r="B29" s="78" t="s">
        <v>1184</v>
      </c>
      <c r="C29" s="71">
        <v>489800</v>
      </c>
      <c r="D29" s="72">
        <v>455514</v>
      </c>
      <c r="E29" s="73">
        <f t="shared" si="0"/>
        <v>0.07</v>
      </c>
      <c r="F29" s="94"/>
    </row>
    <row r="30" ht="20.25" customHeight="1" spans="1:6">
      <c r="A30" s="130"/>
      <c r="B30" s="78" t="s">
        <v>1185</v>
      </c>
      <c r="C30" s="71">
        <v>549800</v>
      </c>
      <c r="D30" s="72">
        <v>511314</v>
      </c>
      <c r="E30" s="73">
        <f t="shared" si="0"/>
        <v>0.07</v>
      </c>
      <c r="F30" s="94"/>
    </row>
    <row r="31" ht="20.25" customHeight="1" spans="1:6">
      <c r="A31" s="130"/>
      <c r="B31" s="78" t="s">
        <v>1186</v>
      </c>
      <c r="C31" s="71">
        <v>549800</v>
      </c>
      <c r="D31" s="72">
        <v>511314</v>
      </c>
      <c r="E31" s="73">
        <f t="shared" si="0"/>
        <v>0.07</v>
      </c>
      <c r="F31" s="94"/>
    </row>
    <row r="32" ht="20.25" customHeight="1" spans="1:6">
      <c r="A32" s="130"/>
      <c r="B32" s="78" t="s">
        <v>1187</v>
      </c>
      <c r="C32" s="71">
        <v>559800</v>
      </c>
      <c r="D32" s="72">
        <v>520614</v>
      </c>
      <c r="E32" s="73">
        <f t="shared" si="0"/>
        <v>0.07</v>
      </c>
      <c r="F32" s="94"/>
    </row>
    <row r="33" ht="35.5" customHeight="1" spans="1:6">
      <c r="A33" s="131"/>
      <c r="B33" s="78" t="s">
        <v>1188</v>
      </c>
      <c r="C33" s="120"/>
      <c r="D33" s="120"/>
      <c r="E33" s="120"/>
      <c r="F33" s="96"/>
    </row>
    <row r="34" ht="20.25" customHeight="1" spans="1:6">
      <c r="A34" s="67" t="s">
        <v>383</v>
      </c>
      <c r="B34" s="67" t="s">
        <v>384</v>
      </c>
      <c r="C34" s="67" t="s">
        <v>385</v>
      </c>
      <c r="D34" s="67" t="s">
        <v>386</v>
      </c>
      <c r="E34" s="67" t="s">
        <v>387</v>
      </c>
      <c r="F34" s="68" t="s">
        <v>388</v>
      </c>
    </row>
    <row r="35" ht="20.25" customHeight="1" spans="1:6">
      <c r="A35" s="129" t="s">
        <v>1189</v>
      </c>
      <c r="B35" s="78" t="s">
        <v>1190</v>
      </c>
      <c r="C35" s="71">
        <v>299800</v>
      </c>
      <c r="D35" s="72">
        <v>278814</v>
      </c>
      <c r="E35" s="73">
        <f>1-D35/C35</f>
        <v>0.07</v>
      </c>
      <c r="F35" s="93" t="s">
        <v>1079</v>
      </c>
    </row>
    <row r="36" ht="20.25" customHeight="1" spans="1:6">
      <c r="A36" s="130"/>
      <c r="B36" s="78" t="s">
        <v>1191</v>
      </c>
      <c r="C36" s="71">
        <v>319800</v>
      </c>
      <c r="D36" s="72">
        <v>297414</v>
      </c>
      <c r="E36" s="73">
        <f t="shared" ref="E36:E41" si="1">1-D36/C36</f>
        <v>0.07</v>
      </c>
      <c r="F36" s="94"/>
    </row>
    <row r="37" ht="20.25" customHeight="1" spans="1:6">
      <c r="A37" s="130"/>
      <c r="B37" s="78" t="s">
        <v>1192</v>
      </c>
      <c r="C37" s="71">
        <v>353800</v>
      </c>
      <c r="D37" s="72">
        <v>329034</v>
      </c>
      <c r="E37" s="73">
        <f t="shared" si="1"/>
        <v>0.07</v>
      </c>
      <c r="F37" s="94"/>
    </row>
    <row r="38" ht="20.25" customHeight="1" spans="1:6">
      <c r="A38" s="130"/>
      <c r="B38" s="78" t="s">
        <v>1193</v>
      </c>
      <c r="C38" s="71">
        <v>363800</v>
      </c>
      <c r="D38" s="72">
        <v>338334</v>
      </c>
      <c r="E38" s="73">
        <f t="shared" si="1"/>
        <v>0.07</v>
      </c>
      <c r="F38" s="94"/>
    </row>
    <row r="39" ht="20.25" customHeight="1" spans="1:6">
      <c r="A39" s="130"/>
      <c r="B39" s="78" t="s">
        <v>1194</v>
      </c>
      <c r="C39" s="71">
        <v>369800</v>
      </c>
      <c r="D39" s="72">
        <v>343914</v>
      </c>
      <c r="E39" s="73">
        <f t="shared" si="1"/>
        <v>0.07</v>
      </c>
      <c r="F39" s="94"/>
    </row>
    <row r="40" ht="20.25" customHeight="1" spans="1:6">
      <c r="A40" s="130"/>
      <c r="B40" s="78" t="s">
        <v>1195</v>
      </c>
      <c r="C40" s="71">
        <v>389800</v>
      </c>
      <c r="D40" s="72">
        <v>362514</v>
      </c>
      <c r="E40" s="73">
        <f t="shared" si="1"/>
        <v>0.07</v>
      </c>
      <c r="F40" s="94"/>
    </row>
    <row r="41" ht="20.25" customHeight="1" spans="1:6">
      <c r="A41" s="130"/>
      <c r="B41" s="78" t="s">
        <v>1196</v>
      </c>
      <c r="C41" s="71">
        <v>416800</v>
      </c>
      <c r="D41" s="72">
        <v>387624</v>
      </c>
      <c r="E41" s="73">
        <f t="shared" si="1"/>
        <v>0.07</v>
      </c>
      <c r="F41" s="94"/>
    </row>
    <row r="42" ht="24" customHeight="1" spans="1:6">
      <c r="A42" s="131"/>
      <c r="B42" s="78" t="s">
        <v>1197</v>
      </c>
      <c r="C42" s="120"/>
      <c r="D42" s="120"/>
      <c r="E42" s="120"/>
      <c r="F42" s="96"/>
    </row>
    <row r="43" ht="20.25" customHeight="1" spans="1:6">
      <c r="A43" s="67" t="s">
        <v>383</v>
      </c>
      <c r="B43" s="67" t="s">
        <v>384</v>
      </c>
      <c r="C43" s="67" t="s">
        <v>385</v>
      </c>
      <c r="D43" s="67" t="s">
        <v>386</v>
      </c>
      <c r="E43" s="67" t="s">
        <v>387</v>
      </c>
      <c r="F43" s="68" t="s">
        <v>388</v>
      </c>
    </row>
    <row r="44" ht="20.25" customHeight="1" spans="1:6">
      <c r="A44" s="129" t="s">
        <v>1198</v>
      </c>
      <c r="B44" s="78" t="s">
        <v>1199</v>
      </c>
      <c r="C44" s="71">
        <v>284800</v>
      </c>
      <c r="D44" s="72">
        <v>264864</v>
      </c>
      <c r="E44" s="73">
        <f t="shared" ref="E44:E49" si="2">1-D44/C44</f>
        <v>0.07</v>
      </c>
      <c r="F44" s="93" t="s">
        <v>1079</v>
      </c>
    </row>
    <row r="45" ht="20.25" customHeight="1" spans="1:6">
      <c r="A45" s="130"/>
      <c r="B45" s="78" t="s">
        <v>1200</v>
      </c>
      <c r="C45" s="71">
        <v>299800</v>
      </c>
      <c r="D45" s="72">
        <v>278814</v>
      </c>
      <c r="E45" s="73">
        <f t="shared" si="2"/>
        <v>0.07</v>
      </c>
      <c r="F45" s="94"/>
    </row>
    <row r="46" ht="20.25" customHeight="1" spans="1:6">
      <c r="A46" s="130"/>
      <c r="B46" s="78" t="s">
        <v>1201</v>
      </c>
      <c r="C46" s="71">
        <v>284800</v>
      </c>
      <c r="D46" s="72">
        <v>264864</v>
      </c>
      <c r="E46" s="73">
        <f t="shared" si="2"/>
        <v>0.07</v>
      </c>
      <c r="F46" s="94"/>
    </row>
    <row r="47" ht="20.25" customHeight="1" spans="1:6">
      <c r="A47" s="130"/>
      <c r="B47" s="78" t="s">
        <v>1202</v>
      </c>
      <c r="C47" s="71">
        <v>296800</v>
      </c>
      <c r="D47" s="72">
        <v>276024</v>
      </c>
      <c r="E47" s="73">
        <f t="shared" si="2"/>
        <v>0.07</v>
      </c>
      <c r="F47" s="94"/>
    </row>
    <row r="48" ht="20.25" customHeight="1" spans="1:6">
      <c r="A48" s="130"/>
      <c r="B48" s="78" t="s">
        <v>1203</v>
      </c>
      <c r="C48" s="71">
        <v>309800</v>
      </c>
      <c r="D48" s="72">
        <v>288114</v>
      </c>
      <c r="E48" s="73">
        <f t="shared" si="2"/>
        <v>0.07</v>
      </c>
      <c r="F48" s="94"/>
    </row>
    <row r="49" ht="20.25" customHeight="1" spans="1:6">
      <c r="A49" s="130"/>
      <c r="B49" s="78" t="s">
        <v>1204</v>
      </c>
      <c r="C49" s="71">
        <v>332800</v>
      </c>
      <c r="D49" s="72">
        <v>309504</v>
      </c>
      <c r="E49" s="73">
        <f t="shared" si="2"/>
        <v>0.07</v>
      </c>
      <c r="F49" s="94"/>
    </row>
    <row r="50" ht="20.25" customHeight="1" spans="1:6">
      <c r="A50" s="131"/>
      <c r="B50" s="78" t="s">
        <v>1205</v>
      </c>
      <c r="C50" s="120"/>
      <c r="D50" s="120"/>
      <c r="E50" s="120"/>
      <c r="F50" s="96"/>
    </row>
    <row r="51" ht="20.25" customHeight="1" spans="1:6">
      <c r="A51" s="67" t="s">
        <v>383</v>
      </c>
      <c r="B51" s="67" t="s">
        <v>384</v>
      </c>
      <c r="C51" s="67" t="s">
        <v>385</v>
      </c>
      <c r="D51" s="67" t="s">
        <v>386</v>
      </c>
      <c r="E51" s="67" t="s">
        <v>387</v>
      </c>
      <c r="F51" s="68" t="s">
        <v>388</v>
      </c>
    </row>
    <row r="52" ht="20.25" customHeight="1" spans="1:6">
      <c r="A52" s="69" t="s">
        <v>1206</v>
      </c>
      <c r="B52" s="78" t="s">
        <v>1207</v>
      </c>
      <c r="C52" s="71">
        <v>211800</v>
      </c>
      <c r="D52" s="72">
        <v>196974</v>
      </c>
      <c r="E52" s="73">
        <f t="shared" ref="E52:E60" si="3">1-D52/C52</f>
        <v>0.07</v>
      </c>
      <c r="F52" s="74" t="s">
        <v>1044</v>
      </c>
    </row>
    <row r="53" ht="20.25" customHeight="1" spans="1:6">
      <c r="A53" s="75"/>
      <c r="B53" s="78" t="s">
        <v>1208</v>
      </c>
      <c r="C53" s="71">
        <v>229800</v>
      </c>
      <c r="D53" s="72">
        <v>213714</v>
      </c>
      <c r="E53" s="73">
        <f t="shared" si="3"/>
        <v>0.07</v>
      </c>
      <c r="F53" s="76"/>
    </row>
    <row r="54" ht="20.25" customHeight="1" spans="1:6">
      <c r="A54" s="75"/>
      <c r="B54" s="78" t="s">
        <v>1209</v>
      </c>
      <c r="C54" s="71">
        <v>239800</v>
      </c>
      <c r="D54" s="72">
        <v>223014</v>
      </c>
      <c r="E54" s="73">
        <f t="shared" si="3"/>
        <v>0.07</v>
      </c>
      <c r="F54" s="76"/>
    </row>
    <row r="55" ht="20.25" customHeight="1" spans="1:6">
      <c r="A55" s="75"/>
      <c r="B55" s="78" t="s">
        <v>1210</v>
      </c>
      <c r="C55" s="71">
        <v>243800</v>
      </c>
      <c r="D55" s="72">
        <v>226734</v>
      </c>
      <c r="E55" s="73">
        <f t="shared" si="3"/>
        <v>0.07</v>
      </c>
      <c r="F55" s="76"/>
    </row>
    <row r="56" ht="20.25" customHeight="1" spans="1:6">
      <c r="A56" s="75"/>
      <c r="B56" s="78" t="s">
        <v>1211</v>
      </c>
      <c r="C56" s="71">
        <v>245800</v>
      </c>
      <c r="D56" s="72">
        <v>228594</v>
      </c>
      <c r="E56" s="73">
        <f t="shared" si="3"/>
        <v>0.07</v>
      </c>
      <c r="F56" s="76"/>
    </row>
    <row r="57" ht="20.25" customHeight="1" spans="1:6">
      <c r="A57" s="75"/>
      <c r="B57" s="78" t="s">
        <v>1212</v>
      </c>
      <c r="C57" s="71">
        <v>260800</v>
      </c>
      <c r="D57" s="72">
        <v>242544</v>
      </c>
      <c r="E57" s="73">
        <f t="shared" si="3"/>
        <v>0.07</v>
      </c>
      <c r="F57" s="76"/>
    </row>
    <row r="58" ht="20.25" customHeight="1" spans="1:6">
      <c r="A58" s="75"/>
      <c r="B58" s="78" t="s">
        <v>1213</v>
      </c>
      <c r="C58" s="71">
        <v>272800</v>
      </c>
      <c r="D58" s="72">
        <v>253704</v>
      </c>
      <c r="E58" s="73">
        <f t="shared" si="3"/>
        <v>0.07</v>
      </c>
      <c r="F58" s="76"/>
    </row>
    <row r="59" ht="20.25" customHeight="1" spans="1:6">
      <c r="A59" s="75"/>
      <c r="B59" s="78" t="s">
        <v>1214</v>
      </c>
      <c r="C59" s="71">
        <v>282800</v>
      </c>
      <c r="D59" s="72">
        <v>263004</v>
      </c>
      <c r="E59" s="73">
        <f t="shared" si="3"/>
        <v>0.07</v>
      </c>
      <c r="F59" s="76"/>
    </row>
    <row r="60" ht="20.25" customHeight="1" spans="1:6">
      <c r="A60" s="75"/>
      <c r="B60" s="78" t="s">
        <v>1215</v>
      </c>
      <c r="C60" s="71">
        <v>298800</v>
      </c>
      <c r="D60" s="72">
        <v>277884</v>
      </c>
      <c r="E60" s="73">
        <f t="shared" si="3"/>
        <v>0.07</v>
      </c>
      <c r="F60" s="76"/>
    </row>
    <row r="61" ht="38.25" customHeight="1" spans="1:6">
      <c r="A61" s="75"/>
      <c r="B61" s="78" t="s">
        <v>1216</v>
      </c>
      <c r="C61" s="120"/>
      <c r="D61" s="120"/>
      <c r="E61" s="120"/>
      <c r="F61" s="76"/>
    </row>
    <row r="62" ht="20.25" customHeight="1" spans="1:6">
      <c r="A62" s="115" t="s">
        <v>383</v>
      </c>
      <c r="B62" s="67" t="s">
        <v>384</v>
      </c>
      <c r="C62" s="67" t="s">
        <v>385</v>
      </c>
      <c r="D62" s="67" t="s">
        <v>386</v>
      </c>
      <c r="E62" s="67" t="s">
        <v>387</v>
      </c>
      <c r="F62" s="68" t="s">
        <v>388</v>
      </c>
    </row>
    <row r="63" ht="20.25" customHeight="1" spans="1:6">
      <c r="A63" s="77" t="s">
        <v>1217</v>
      </c>
      <c r="B63" s="78" t="s">
        <v>1218</v>
      </c>
      <c r="C63" s="71">
        <v>176800</v>
      </c>
      <c r="D63" s="72">
        <v>164424</v>
      </c>
      <c r="E63" s="73">
        <f t="shared" ref="E63:E73" si="4">1-D63/C63</f>
        <v>0.07</v>
      </c>
      <c r="F63" s="74" t="s">
        <v>1044</v>
      </c>
    </row>
    <row r="64" ht="20.25" customHeight="1" spans="1:6">
      <c r="A64" s="79"/>
      <c r="B64" s="78" t="s">
        <v>1219</v>
      </c>
      <c r="C64" s="71">
        <v>196800</v>
      </c>
      <c r="D64" s="72">
        <v>183024</v>
      </c>
      <c r="E64" s="73">
        <f t="shared" si="4"/>
        <v>0.07</v>
      </c>
      <c r="F64" s="80"/>
    </row>
    <row r="65" ht="20.25" customHeight="1" spans="1:6">
      <c r="A65" s="79"/>
      <c r="B65" s="78" t="s">
        <v>1220</v>
      </c>
      <c r="C65" s="71">
        <v>202800</v>
      </c>
      <c r="D65" s="72">
        <v>188604</v>
      </c>
      <c r="E65" s="73">
        <f t="shared" si="4"/>
        <v>0.07</v>
      </c>
      <c r="F65" s="80"/>
    </row>
    <row r="66" ht="20.25" customHeight="1" spans="1:6">
      <c r="A66" s="79"/>
      <c r="B66" s="78" t="s">
        <v>1221</v>
      </c>
      <c r="C66" s="71">
        <v>204800</v>
      </c>
      <c r="D66" s="72">
        <v>190464</v>
      </c>
      <c r="E66" s="73">
        <f t="shared" si="4"/>
        <v>0.07</v>
      </c>
      <c r="F66" s="80"/>
    </row>
    <row r="67" ht="20.25" customHeight="1" spans="1:6">
      <c r="A67" s="79"/>
      <c r="B67" s="78" t="s">
        <v>1222</v>
      </c>
      <c r="C67" s="71">
        <v>211800</v>
      </c>
      <c r="D67" s="72">
        <v>196974</v>
      </c>
      <c r="E67" s="73">
        <f t="shared" si="4"/>
        <v>0.07</v>
      </c>
      <c r="F67" s="80"/>
    </row>
    <row r="68" ht="20.25" customHeight="1" spans="1:6">
      <c r="A68" s="79"/>
      <c r="B68" s="78" t="s">
        <v>1223</v>
      </c>
      <c r="C68" s="71">
        <v>217800</v>
      </c>
      <c r="D68" s="72">
        <v>202554</v>
      </c>
      <c r="E68" s="73">
        <f t="shared" si="4"/>
        <v>0.07</v>
      </c>
      <c r="F68" s="80"/>
    </row>
    <row r="69" ht="20.25" customHeight="1" spans="1:6">
      <c r="A69" s="79"/>
      <c r="B69" s="78" t="s">
        <v>1224</v>
      </c>
      <c r="C69" s="71">
        <v>233800</v>
      </c>
      <c r="D69" s="72">
        <v>217434</v>
      </c>
      <c r="E69" s="73">
        <f t="shared" si="4"/>
        <v>0.07</v>
      </c>
      <c r="F69" s="80"/>
    </row>
    <row r="70" ht="20.25" customHeight="1" spans="1:6">
      <c r="A70" s="79"/>
      <c r="B70" s="78" t="s">
        <v>1225</v>
      </c>
      <c r="C70" s="71">
        <v>225800</v>
      </c>
      <c r="D70" s="72">
        <v>209994</v>
      </c>
      <c r="E70" s="73">
        <f t="shared" si="4"/>
        <v>0.07</v>
      </c>
      <c r="F70" s="80"/>
    </row>
    <row r="71" ht="20.25" customHeight="1" spans="1:6">
      <c r="A71" s="79"/>
      <c r="B71" s="78" t="s">
        <v>1226</v>
      </c>
      <c r="C71" s="71">
        <v>232800</v>
      </c>
      <c r="D71" s="72">
        <v>216504</v>
      </c>
      <c r="E71" s="73">
        <f t="shared" si="4"/>
        <v>0.07</v>
      </c>
      <c r="F71" s="80"/>
    </row>
    <row r="72" ht="20.25" customHeight="1" spans="1:6">
      <c r="A72" s="79"/>
      <c r="B72" s="78" t="s">
        <v>1227</v>
      </c>
      <c r="C72" s="71">
        <v>245800</v>
      </c>
      <c r="D72" s="72">
        <v>228594</v>
      </c>
      <c r="E72" s="73">
        <f t="shared" si="4"/>
        <v>0.07</v>
      </c>
      <c r="F72" s="80"/>
    </row>
    <row r="73" ht="20.25" customHeight="1" spans="1:6">
      <c r="A73" s="79"/>
      <c r="B73" s="78" t="s">
        <v>1228</v>
      </c>
      <c r="C73" s="71">
        <v>263800</v>
      </c>
      <c r="D73" s="72">
        <v>245334</v>
      </c>
      <c r="E73" s="73">
        <f t="shared" si="4"/>
        <v>0.07</v>
      </c>
      <c r="F73" s="80"/>
    </row>
    <row r="74" ht="75.75" customHeight="1" spans="1:6">
      <c r="A74" s="79"/>
      <c r="B74" s="78" t="s">
        <v>1229</v>
      </c>
      <c r="C74" s="107"/>
      <c r="D74" s="107"/>
      <c r="E74" s="107"/>
      <c r="F74" s="80"/>
    </row>
    <row r="75" ht="20.25" customHeight="1" spans="1:6">
      <c r="A75" s="115" t="s">
        <v>383</v>
      </c>
      <c r="B75" s="67" t="s">
        <v>384</v>
      </c>
      <c r="C75" s="67" t="s">
        <v>385</v>
      </c>
      <c r="D75" s="67" t="s">
        <v>386</v>
      </c>
      <c r="E75" s="67" t="s">
        <v>387</v>
      </c>
      <c r="F75" s="68" t="s">
        <v>388</v>
      </c>
    </row>
    <row r="76" ht="20.25" customHeight="1" spans="1:6">
      <c r="A76" s="77" t="s">
        <v>1230</v>
      </c>
      <c r="B76" s="78" t="s">
        <v>1231</v>
      </c>
      <c r="C76" s="71">
        <v>129800</v>
      </c>
      <c r="D76" s="72">
        <v>120714</v>
      </c>
      <c r="E76" s="73">
        <f t="shared" ref="E76:E88" si="5">1-D76/C76</f>
        <v>0.07</v>
      </c>
      <c r="F76" s="74" t="s">
        <v>1044</v>
      </c>
    </row>
    <row r="77" ht="20.25" customHeight="1" spans="1:6">
      <c r="A77" s="77"/>
      <c r="B77" s="78" t="s">
        <v>1232</v>
      </c>
      <c r="C77" s="71">
        <v>139800</v>
      </c>
      <c r="D77" s="72">
        <v>130014</v>
      </c>
      <c r="E77" s="73">
        <f t="shared" si="5"/>
        <v>0.07</v>
      </c>
      <c r="F77" s="74"/>
    </row>
    <row r="78" ht="20.25" customHeight="1" spans="1:6">
      <c r="A78" s="77"/>
      <c r="B78" s="78" t="s">
        <v>1233</v>
      </c>
      <c r="C78" s="71">
        <v>149800</v>
      </c>
      <c r="D78" s="72">
        <v>139314</v>
      </c>
      <c r="E78" s="73">
        <f t="shared" si="5"/>
        <v>0.07</v>
      </c>
      <c r="F78" s="74"/>
    </row>
    <row r="79" ht="20.25" customHeight="1" spans="1:6">
      <c r="A79" s="77"/>
      <c r="B79" s="78" t="s">
        <v>1234</v>
      </c>
      <c r="C79" s="71">
        <v>151800</v>
      </c>
      <c r="D79" s="72">
        <v>141174</v>
      </c>
      <c r="E79" s="73">
        <f t="shared" si="5"/>
        <v>0.07</v>
      </c>
      <c r="F79" s="74"/>
    </row>
    <row r="80" ht="20.25" customHeight="1" spans="1:6">
      <c r="A80" s="77"/>
      <c r="B80" s="78" t="s">
        <v>1235</v>
      </c>
      <c r="C80" s="71">
        <v>154800</v>
      </c>
      <c r="D80" s="72">
        <v>143964</v>
      </c>
      <c r="E80" s="73">
        <f t="shared" si="5"/>
        <v>0.07</v>
      </c>
      <c r="F80" s="74"/>
    </row>
    <row r="81" ht="20.25" customHeight="1" spans="1:6">
      <c r="A81" s="77"/>
      <c r="B81" s="78" t="s">
        <v>1236</v>
      </c>
      <c r="C81" s="71">
        <v>159800</v>
      </c>
      <c r="D81" s="72">
        <v>148614</v>
      </c>
      <c r="E81" s="73">
        <f t="shared" si="5"/>
        <v>0.07</v>
      </c>
      <c r="F81" s="74"/>
    </row>
    <row r="82" ht="20.25" customHeight="1" spans="1:6">
      <c r="A82" s="77"/>
      <c r="B82" s="78" t="s">
        <v>1237</v>
      </c>
      <c r="C82" s="71">
        <v>169800</v>
      </c>
      <c r="D82" s="72">
        <v>157914</v>
      </c>
      <c r="E82" s="73">
        <f t="shared" si="5"/>
        <v>0.07</v>
      </c>
      <c r="F82" s="74"/>
    </row>
    <row r="83" ht="20.25" customHeight="1" spans="1:6">
      <c r="A83" s="77"/>
      <c r="B83" s="78" t="s">
        <v>1238</v>
      </c>
      <c r="C83" s="71">
        <v>139800</v>
      </c>
      <c r="D83" s="72">
        <v>130014</v>
      </c>
      <c r="E83" s="73">
        <f t="shared" si="5"/>
        <v>0.07</v>
      </c>
      <c r="F83" s="74"/>
    </row>
    <row r="84" ht="20.25" customHeight="1" spans="1:6">
      <c r="A84" s="77"/>
      <c r="B84" s="78" t="s">
        <v>1239</v>
      </c>
      <c r="C84" s="71">
        <v>149800</v>
      </c>
      <c r="D84" s="72">
        <v>139314</v>
      </c>
      <c r="E84" s="73">
        <f t="shared" si="5"/>
        <v>0.07</v>
      </c>
      <c r="F84" s="74"/>
    </row>
    <row r="85" ht="20.25" customHeight="1" spans="1:6">
      <c r="A85" s="77"/>
      <c r="B85" s="78" t="s">
        <v>1240</v>
      </c>
      <c r="C85" s="71">
        <v>159800</v>
      </c>
      <c r="D85" s="72">
        <v>148614</v>
      </c>
      <c r="E85" s="73">
        <f t="shared" si="5"/>
        <v>0.07</v>
      </c>
      <c r="F85" s="74"/>
    </row>
    <row r="86" ht="20.25" customHeight="1" spans="1:6">
      <c r="A86" s="77"/>
      <c r="B86" s="78" t="s">
        <v>1241</v>
      </c>
      <c r="C86" s="71">
        <v>164800</v>
      </c>
      <c r="D86" s="72">
        <v>153264</v>
      </c>
      <c r="E86" s="73">
        <f t="shared" si="5"/>
        <v>0.07</v>
      </c>
      <c r="F86" s="74"/>
    </row>
    <row r="87" ht="20.25" customHeight="1" spans="1:6">
      <c r="A87" s="77"/>
      <c r="B87" s="78" t="s">
        <v>1242</v>
      </c>
      <c r="C87" s="71">
        <v>174800</v>
      </c>
      <c r="D87" s="72">
        <v>162564</v>
      </c>
      <c r="E87" s="73">
        <f t="shared" si="5"/>
        <v>0.07</v>
      </c>
      <c r="F87" s="74"/>
    </row>
    <row r="88" ht="20.25" customHeight="1" spans="1:6">
      <c r="A88" s="77"/>
      <c r="B88" s="78" t="s">
        <v>1243</v>
      </c>
      <c r="C88" s="71">
        <v>184800</v>
      </c>
      <c r="D88" s="72">
        <v>171864</v>
      </c>
      <c r="E88" s="73">
        <f t="shared" si="5"/>
        <v>0.07</v>
      </c>
      <c r="F88" s="74"/>
    </row>
    <row r="89" ht="57.75" customHeight="1" spans="1:6">
      <c r="A89" s="77"/>
      <c r="B89" s="122" t="s">
        <v>1244</v>
      </c>
      <c r="C89" s="123"/>
      <c r="D89" s="123"/>
      <c r="E89" s="124"/>
      <c r="F89" s="74"/>
    </row>
    <row r="90" ht="20.25" customHeight="1" spans="1:6">
      <c r="A90" s="115" t="s">
        <v>383</v>
      </c>
      <c r="B90" s="67" t="s">
        <v>384</v>
      </c>
      <c r="C90" s="67" t="s">
        <v>385</v>
      </c>
      <c r="D90" s="67" t="s">
        <v>386</v>
      </c>
      <c r="E90" s="67" t="s">
        <v>387</v>
      </c>
      <c r="F90" s="68" t="s">
        <v>388</v>
      </c>
    </row>
    <row r="91" ht="20.25" customHeight="1" spans="1:6">
      <c r="A91" s="77" t="s">
        <v>1245</v>
      </c>
      <c r="B91" s="78" t="s">
        <v>1246</v>
      </c>
      <c r="C91" s="71">
        <v>149800</v>
      </c>
      <c r="D91" s="72">
        <v>139314</v>
      </c>
      <c r="E91" s="73">
        <f t="shared" ref="E91:E99" si="6">1-D91/C91</f>
        <v>0.07</v>
      </c>
      <c r="F91" s="74" t="s">
        <v>1044</v>
      </c>
    </row>
    <row r="92" ht="20.25" customHeight="1" spans="1:6">
      <c r="A92" s="77"/>
      <c r="B92" s="78" t="s">
        <v>1247</v>
      </c>
      <c r="C92" s="71">
        <v>159800</v>
      </c>
      <c r="D92" s="72">
        <v>148614</v>
      </c>
      <c r="E92" s="73">
        <f t="shared" si="6"/>
        <v>0.07</v>
      </c>
      <c r="F92" s="74"/>
    </row>
    <row r="93" ht="20.25" customHeight="1" spans="1:6">
      <c r="A93" s="77"/>
      <c r="B93" s="78" t="s">
        <v>1234</v>
      </c>
      <c r="C93" s="71">
        <v>161800</v>
      </c>
      <c r="D93" s="72">
        <v>150474</v>
      </c>
      <c r="E93" s="73">
        <f t="shared" si="6"/>
        <v>0.07</v>
      </c>
      <c r="F93" s="74"/>
    </row>
    <row r="94" ht="20.25" customHeight="1" spans="1:6">
      <c r="A94" s="77"/>
      <c r="B94" s="78" t="s">
        <v>1235</v>
      </c>
      <c r="C94" s="71">
        <v>160800</v>
      </c>
      <c r="D94" s="72">
        <v>149544</v>
      </c>
      <c r="E94" s="73">
        <f t="shared" si="6"/>
        <v>0.07</v>
      </c>
      <c r="F94" s="74"/>
    </row>
    <row r="95" ht="20.25" customHeight="1" spans="1:6">
      <c r="A95" s="77"/>
      <c r="B95" s="78" t="s">
        <v>1248</v>
      </c>
      <c r="C95" s="71">
        <v>167800</v>
      </c>
      <c r="D95" s="72">
        <v>156054</v>
      </c>
      <c r="E95" s="73">
        <f t="shared" si="6"/>
        <v>0.07</v>
      </c>
      <c r="F95" s="74"/>
    </row>
    <row r="96" ht="20.25" customHeight="1" spans="1:6">
      <c r="A96" s="77"/>
      <c r="B96" s="78" t="s">
        <v>1249</v>
      </c>
      <c r="C96" s="71">
        <v>169800</v>
      </c>
      <c r="D96" s="72">
        <v>157914</v>
      </c>
      <c r="E96" s="73">
        <f t="shared" si="6"/>
        <v>0.07</v>
      </c>
      <c r="F96" s="74"/>
    </row>
    <row r="97" ht="20.25" customHeight="1" spans="1:6">
      <c r="A97" s="77"/>
      <c r="B97" s="78" t="s">
        <v>1250</v>
      </c>
      <c r="C97" s="71">
        <v>177800</v>
      </c>
      <c r="D97" s="72">
        <v>165354</v>
      </c>
      <c r="E97" s="73">
        <f t="shared" si="6"/>
        <v>0.07</v>
      </c>
      <c r="F97" s="74"/>
    </row>
    <row r="98" ht="20.25" customHeight="1" spans="1:6">
      <c r="A98" s="77"/>
      <c r="B98" s="78" t="s">
        <v>1251</v>
      </c>
      <c r="C98" s="71">
        <v>185800</v>
      </c>
      <c r="D98" s="72">
        <v>172794</v>
      </c>
      <c r="E98" s="73">
        <f t="shared" si="6"/>
        <v>0.07</v>
      </c>
      <c r="F98" s="74"/>
    </row>
    <row r="99" ht="20.25" customHeight="1" spans="1:6">
      <c r="A99" s="77"/>
      <c r="B99" s="78" t="s">
        <v>1252</v>
      </c>
      <c r="C99" s="71">
        <v>189800</v>
      </c>
      <c r="D99" s="72">
        <v>176514</v>
      </c>
      <c r="E99" s="73">
        <f t="shared" si="6"/>
        <v>0.07</v>
      </c>
      <c r="F99" s="74"/>
    </row>
    <row r="100" ht="74.25" customHeight="1" spans="1:6">
      <c r="A100" s="77"/>
      <c r="B100" s="78" t="s">
        <v>1253</v>
      </c>
      <c r="C100" s="78"/>
      <c r="D100" s="78"/>
      <c r="E100" s="78"/>
      <c r="F100" s="74"/>
    </row>
    <row r="101" ht="20.25" customHeight="1" spans="1:6">
      <c r="A101" s="115" t="s">
        <v>383</v>
      </c>
      <c r="B101" s="67" t="s">
        <v>384</v>
      </c>
      <c r="C101" s="67" t="s">
        <v>385</v>
      </c>
      <c r="D101" s="67" t="s">
        <v>386</v>
      </c>
      <c r="E101" s="67" t="s">
        <v>387</v>
      </c>
      <c r="F101" s="68" t="s">
        <v>388</v>
      </c>
    </row>
    <row r="102" ht="20.25" customHeight="1" spans="1:6">
      <c r="A102" s="77" t="s">
        <v>1254</v>
      </c>
      <c r="B102" s="78" t="s">
        <v>1255</v>
      </c>
      <c r="C102" s="71">
        <v>178800</v>
      </c>
      <c r="D102" s="72">
        <v>166284</v>
      </c>
      <c r="E102" s="73">
        <f t="shared" ref="E102:E110" si="7">1-D102/C102</f>
        <v>0.07</v>
      </c>
      <c r="F102" s="74" t="s">
        <v>1079</v>
      </c>
    </row>
    <row r="103" ht="20.25" customHeight="1" spans="1:6">
      <c r="A103" s="77"/>
      <c r="B103" s="78" t="s">
        <v>1256</v>
      </c>
      <c r="C103" s="71">
        <v>198800</v>
      </c>
      <c r="D103" s="72">
        <v>184884</v>
      </c>
      <c r="E103" s="73">
        <f t="shared" si="7"/>
        <v>0.07</v>
      </c>
      <c r="F103" s="74"/>
    </row>
    <row r="104" ht="20.25" customHeight="1" spans="1:6">
      <c r="A104" s="77"/>
      <c r="B104" s="78" t="s">
        <v>1233</v>
      </c>
      <c r="C104" s="71">
        <v>208800</v>
      </c>
      <c r="D104" s="72">
        <v>194184</v>
      </c>
      <c r="E104" s="73">
        <f t="shared" si="7"/>
        <v>0.07</v>
      </c>
      <c r="F104" s="74"/>
    </row>
    <row r="105" ht="20.25" customHeight="1" spans="1:6">
      <c r="A105" s="77"/>
      <c r="B105" s="78" t="s">
        <v>1257</v>
      </c>
      <c r="C105" s="71">
        <v>206800</v>
      </c>
      <c r="D105" s="72">
        <v>192324</v>
      </c>
      <c r="E105" s="73">
        <f t="shared" si="7"/>
        <v>0.07</v>
      </c>
      <c r="F105" s="74"/>
    </row>
    <row r="106" ht="20.25" customHeight="1" spans="1:6">
      <c r="A106" s="77"/>
      <c r="B106" s="78" t="s">
        <v>1240</v>
      </c>
      <c r="C106" s="71">
        <v>216800</v>
      </c>
      <c r="D106" s="72">
        <v>201624</v>
      </c>
      <c r="E106" s="73">
        <f t="shared" si="7"/>
        <v>0.07</v>
      </c>
      <c r="F106" s="74"/>
    </row>
    <row r="107" ht="20.25" customHeight="1" spans="1:6">
      <c r="A107" s="77"/>
      <c r="B107" s="78" t="s">
        <v>1258</v>
      </c>
      <c r="C107" s="71">
        <v>226800</v>
      </c>
      <c r="D107" s="72">
        <v>210924</v>
      </c>
      <c r="E107" s="73">
        <f t="shared" si="7"/>
        <v>0.07</v>
      </c>
      <c r="F107" s="74"/>
    </row>
    <row r="108" ht="20.25" customHeight="1" spans="1:6">
      <c r="A108" s="77"/>
      <c r="B108" s="78" t="s">
        <v>1242</v>
      </c>
      <c r="C108" s="71">
        <v>236800</v>
      </c>
      <c r="D108" s="72">
        <v>220224</v>
      </c>
      <c r="E108" s="73">
        <f t="shared" si="7"/>
        <v>0.07</v>
      </c>
      <c r="F108" s="74"/>
    </row>
    <row r="109" ht="20.25" customHeight="1" spans="1:6">
      <c r="A109" s="77"/>
      <c r="B109" s="78" t="s">
        <v>1259</v>
      </c>
      <c r="C109" s="71">
        <v>236800</v>
      </c>
      <c r="D109" s="72">
        <v>220224</v>
      </c>
      <c r="E109" s="73">
        <f t="shared" si="7"/>
        <v>0.07</v>
      </c>
      <c r="F109" s="74"/>
    </row>
    <row r="110" ht="20.25" customHeight="1" spans="1:6">
      <c r="A110" s="77"/>
      <c r="B110" s="78" t="s">
        <v>1260</v>
      </c>
      <c r="C110" s="71">
        <v>256800</v>
      </c>
      <c r="D110" s="72">
        <v>238824</v>
      </c>
      <c r="E110" s="73">
        <f t="shared" si="7"/>
        <v>0.07</v>
      </c>
      <c r="F110" s="74"/>
    </row>
    <row r="111" ht="43.5" customHeight="1" spans="1:6">
      <c r="A111" s="77"/>
      <c r="B111" s="78" t="s">
        <v>1261</v>
      </c>
      <c r="C111" s="78"/>
      <c r="D111" s="78"/>
      <c r="E111" s="78"/>
      <c r="F111" s="74"/>
    </row>
    <row r="112" ht="20.25" customHeight="1" spans="1:6">
      <c r="A112" s="115" t="s">
        <v>383</v>
      </c>
      <c r="B112" s="67" t="s">
        <v>384</v>
      </c>
      <c r="C112" s="67" t="s">
        <v>385</v>
      </c>
      <c r="D112" s="67" t="s">
        <v>386</v>
      </c>
      <c r="E112" s="67" t="s">
        <v>387</v>
      </c>
      <c r="F112" s="68" t="s">
        <v>388</v>
      </c>
    </row>
    <row r="113" ht="20.25" customHeight="1" spans="1:6">
      <c r="A113" s="77" t="s">
        <v>1262</v>
      </c>
      <c r="B113" s="78" t="s">
        <v>1231</v>
      </c>
      <c r="C113" s="71">
        <v>141800</v>
      </c>
      <c r="D113" s="72">
        <v>131874</v>
      </c>
      <c r="E113" s="73">
        <f t="shared" ref="E113:E117" si="8">1-D113/C113</f>
        <v>0.07</v>
      </c>
      <c r="F113" s="74" t="s">
        <v>1044</v>
      </c>
    </row>
    <row r="114" ht="20.25" customHeight="1" spans="1:6">
      <c r="A114" s="77"/>
      <c r="B114" s="78" t="s">
        <v>1232</v>
      </c>
      <c r="C114" s="71">
        <v>149800</v>
      </c>
      <c r="D114" s="72">
        <v>139314</v>
      </c>
      <c r="E114" s="73">
        <f t="shared" si="8"/>
        <v>0.07</v>
      </c>
      <c r="F114" s="74"/>
    </row>
    <row r="115" ht="20.25" customHeight="1" spans="1:6">
      <c r="A115" s="77"/>
      <c r="B115" s="78" t="s">
        <v>1263</v>
      </c>
      <c r="C115" s="71">
        <v>156800</v>
      </c>
      <c r="D115" s="72">
        <v>145824</v>
      </c>
      <c r="E115" s="73">
        <f t="shared" si="8"/>
        <v>0.07</v>
      </c>
      <c r="F115" s="74"/>
    </row>
    <row r="116" ht="20.25" customHeight="1" spans="1:6">
      <c r="A116" s="77"/>
      <c r="B116" s="78" t="s">
        <v>1234</v>
      </c>
      <c r="C116" s="71">
        <v>158800</v>
      </c>
      <c r="D116" s="72">
        <v>147684</v>
      </c>
      <c r="E116" s="73">
        <f t="shared" si="8"/>
        <v>0.07</v>
      </c>
      <c r="F116" s="74"/>
    </row>
    <row r="117" ht="20.25" customHeight="1" spans="1:6">
      <c r="A117" s="77"/>
      <c r="B117" s="78" t="s">
        <v>1237</v>
      </c>
      <c r="C117" s="71">
        <v>168800</v>
      </c>
      <c r="D117" s="72">
        <v>156984</v>
      </c>
      <c r="E117" s="73">
        <f t="shared" si="8"/>
        <v>0.07</v>
      </c>
      <c r="F117" s="74"/>
    </row>
    <row r="118" ht="20.25" customHeight="1" spans="1:6">
      <c r="A118" s="77"/>
      <c r="B118" s="78" t="s">
        <v>1239</v>
      </c>
      <c r="C118" s="71">
        <v>159800</v>
      </c>
      <c r="D118" s="72">
        <v>148614</v>
      </c>
      <c r="E118" s="73">
        <v>0.07</v>
      </c>
      <c r="F118" s="74"/>
    </row>
    <row r="119" ht="20.25" customHeight="1" spans="1:6">
      <c r="A119" s="77"/>
      <c r="B119" s="78" t="s">
        <v>1264</v>
      </c>
      <c r="C119" s="71">
        <v>169800</v>
      </c>
      <c r="D119" s="72">
        <v>157914</v>
      </c>
      <c r="E119" s="73">
        <v>0.07</v>
      </c>
      <c r="F119" s="74"/>
    </row>
    <row r="120" ht="20.25" customHeight="1" spans="1:6">
      <c r="A120" s="77"/>
      <c r="B120" s="78" t="s">
        <v>1243</v>
      </c>
      <c r="C120" s="71">
        <v>179800</v>
      </c>
      <c r="D120" s="72">
        <v>167214</v>
      </c>
      <c r="E120" s="73">
        <v>0.07</v>
      </c>
      <c r="F120" s="74"/>
    </row>
    <row r="121" ht="58.5" customHeight="1" spans="1:6">
      <c r="A121" s="77"/>
      <c r="B121" s="78" t="s">
        <v>1265</v>
      </c>
      <c r="C121" s="78"/>
      <c r="D121" s="78"/>
      <c r="E121" s="78"/>
      <c r="F121" s="74"/>
    </row>
    <row r="122" ht="20.25" customHeight="1" spans="1:6">
      <c r="A122" s="115" t="s">
        <v>383</v>
      </c>
      <c r="B122" s="67" t="s">
        <v>384</v>
      </c>
      <c r="C122" s="67" t="s">
        <v>385</v>
      </c>
      <c r="D122" s="67" t="s">
        <v>386</v>
      </c>
      <c r="E122" s="67" t="s">
        <v>387</v>
      </c>
      <c r="F122" s="68" t="s">
        <v>388</v>
      </c>
    </row>
    <row r="123" ht="20.25" customHeight="1" spans="1:6">
      <c r="A123" s="77" t="s">
        <v>1266</v>
      </c>
      <c r="B123" s="78" t="s">
        <v>1267</v>
      </c>
      <c r="C123" s="71">
        <v>116800</v>
      </c>
      <c r="D123" s="72">
        <v>108624</v>
      </c>
      <c r="E123" s="73">
        <f t="shared" ref="E123:E128" si="9">1-D123/C123</f>
        <v>0.07</v>
      </c>
      <c r="F123" s="74" t="s">
        <v>1044</v>
      </c>
    </row>
    <row r="124" ht="20.25" customHeight="1" spans="1:6">
      <c r="A124" s="77"/>
      <c r="B124" s="78" t="s">
        <v>1268</v>
      </c>
      <c r="C124" s="71">
        <v>125800</v>
      </c>
      <c r="D124" s="72">
        <v>116994</v>
      </c>
      <c r="E124" s="73">
        <f t="shared" si="9"/>
        <v>0.07</v>
      </c>
      <c r="F124" s="74"/>
    </row>
    <row r="125" ht="20.25" customHeight="1" spans="1:6">
      <c r="A125" s="77"/>
      <c r="B125" s="78" t="s">
        <v>1269</v>
      </c>
      <c r="C125" s="71">
        <v>127800</v>
      </c>
      <c r="D125" s="72">
        <v>118854</v>
      </c>
      <c r="E125" s="73">
        <f t="shared" si="9"/>
        <v>0.07</v>
      </c>
      <c r="F125" s="74"/>
    </row>
    <row r="126" ht="20.25" customHeight="1" spans="1:6">
      <c r="A126" s="77"/>
      <c r="B126" s="78" t="s">
        <v>1270</v>
      </c>
      <c r="C126" s="71">
        <v>132800</v>
      </c>
      <c r="D126" s="72">
        <v>123504</v>
      </c>
      <c r="E126" s="73">
        <f t="shared" si="9"/>
        <v>0.07</v>
      </c>
      <c r="F126" s="74"/>
    </row>
    <row r="127" ht="20.25" customHeight="1" spans="1:6">
      <c r="A127" s="77"/>
      <c r="B127" s="78" t="s">
        <v>1271</v>
      </c>
      <c r="C127" s="71">
        <v>122800</v>
      </c>
      <c r="D127" s="72">
        <v>114204</v>
      </c>
      <c r="E127" s="73">
        <f t="shared" si="9"/>
        <v>0.07</v>
      </c>
      <c r="F127" s="74"/>
    </row>
    <row r="128" ht="20.25" customHeight="1" spans="1:6">
      <c r="A128" s="77"/>
      <c r="B128" s="78" t="s">
        <v>1272</v>
      </c>
      <c r="C128" s="71">
        <v>128800</v>
      </c>
      <c r="D128" s="72">
        <v>119784</v>
      </c>
      <c r="E128" s="73">
        <f t="shared" si="9"/>
        <v>0.07</v>
      </c>
      <c r="F128" s="74"/>
    </row>
    <row r="129" ht="46.5" customHeight="1" spans="1:6">
      <c r="A129" s="77"/>
      <c r="B129" s="78" t="s">
        <v>1273</v>
      </c>
      <c r="C129" s="78"/>
      <c r="D129" s="78"/>
      <c r="E129" s="78"/>
      <c r="F129" s="74"/>
    </row>
    <row r="130" ht="20.25" customHeight="1" spans="1:6">
      <c r="A130" s="115" t="s">
        <v>383</v>
      </c>
      <c r="B130" s="67" t="s">
        <v>384</v>
      </c>
      <c r="C130" s="67" t="s">
        <v>385</v>
      </c>
      <c r="D130" s="67" t="s">
        <v>386</v>
      </c>
      <c r="E130" s="67" t="s">
        <v>387</v>
      </c>
      <c r="F130" s="68" t="s">
        <v>388</v>
      </c>
    </row>
    <row r="131" ht="20.25" customHeight="1" spans="1:6">
      <c r="A131" s="77" t="s">
        <v>1274</v>
      </c>
      <c r="B131" s="78" t="s">
        <v>1275</v>
      </c>
      <c r="C131" s="71">
        <v>131800</v>
      </c>
      <c r="D131" s="72">
        <v>122574</v>
      </c>
      <c r="E131" s="73">
        <f t="shared" ref="E131:E133" si="10">1-D131/C131</f>
        <v>0.07</v>
      </c>
      <c r="F131" s="74" t="s">
        <v>1044</v>
      </c>
    </row>
    <row r="132" ht="20.25" customHeight="1" spans="1:6">
      <c r="A132" s="77"/>
      <c r="B132" s="78" t="s">
        <v>1276</v>
      </c>
      <c r="C132" s="71">
        <v>139800</v>
      </c>
      <c r="D132" s="72">
        <v>130014</v>
      </c>
      <c r="E132" s="73">
        <f t="shared" si="10"/>
        <v>0.07</v>
      </c>
      <c r="F132" s="74"/>
    </row>
    <row r="133" ht="20.25" customHeight="1" spans="1:6">
      <c r="A133" s="77"/>
      <c r="B133" s="78" t="s">
        <v>1277</v>
      </c>
      <c r="C133" s="71">
        <v>155800</v>
      </c>
      <c r="D133" s="72">
        <v>144894</v>
      </c>
      <c r="E133" s="73">
        <f t="shared" si="10"/>
        <v>0.07</v>
      </c>
      <c r="F133" s="74"/>
    </row>
    <row r="134" ht="20.25" customHeight="1" spans="1:6">
      <c r="A134" s="77"/>
      <c r="B134" s="78" t="s">
        <v>1278</v>
      </c>
      <c r="C134" s="78"/>
      <c r="D134" s="78"/>
      <c r="E134" s="78"/>
      <c r="F134" s="74"/>
    </row>
    <row r="135" ht="20.25" customHeight="1" spans="1:6">
      <c r="A135" s="115" t="s">
        <v>383</v>
      </c>
      <c r="B135" s="67" t="s">
        <v>384</v>
      </c>
      <c r="C135" s="67" t="s">
        <v>385</v>
      </c>
      <c r="D135" s="67" t="s">
        <v>386</v>
      </c>
      <c r="E135" s="67" t="s">
        <v>387</v>
      </c>
      <c r="F135" s="68" t="s">
        <v>388</v>
      </c>
    </row>
    <row r="136" ht="20.25" customHeight="1" spans="1:6">
      <c r="A136" s="90" t="s">
        <v>1279</v>
      </c>
      <c r="B136" s="78" t="s">
        <v>1169</v>
      </c>
      <c r="C136" s="71">
        <v>73800</v>
      </c>
      <c r="D136" s="72">
        <v>68634</v>
      </c>
      <c r="E136" s="73">
        <f>1-D136/C136</f>
        <v>0.07</v>
      </c>
      <c r="F136" s="93" t="s">
        <v>1044</v>
      </c>
    </row>
    <row r="137" ht="20.25" customHeight="1" spans="1:6">
      <c r="A137" s="92"/>
      <c r="B137" s="78" t="s">
        <v>1170</v>
      </c>
      <c r="C137" s="71">
        <v>77800</v>
      </c>
      <c r="D137" s="72">
        <v>72354</v>
      </c>
      <c r="E137" s="73">
        <f>1-D137/C137</f>
        <v>0.07</v>
      </c>
      <c r="F137" s="94"/>
    </row>
    <row r="138" ht="20.25" customHeight="1" spans="1:6">
      <c r="A138" s="92"/>
      <c r="B138" s="78" t="s">
        <v>1172</v>
      </c>
      <c r="C138" s="71">
        <v>89800</v>
      </c>
      <c r="D138" s="72">
        <v>83514</v>
      </c>
      <c r="E138" s="73">
        <f>1-D138/C138</f>
        <v>0.07</v>
      </c>
      <c r="F138" s="94"/>
    </row>
    <row r="139" ht="20.25" customHeight="1" spans="1:6">
      <c r="A139" s="92"/>
      <c r="B139" s="78" t="s">
        <v>1173</v>
      </c>
      <c r="C139" s="71">
        <v>94800</v>
      </c>
      <c r="D139" s="72">
        <v>88164</v>
      </c>
      <c r="E139" s="73">
        <f>1-D139/C139</f>
        <v>0.07</v>
      </c>
      <c r="F139" s="94"/>
    </row>
    <row r="140" ht="20.25" customHeight="1" spans="1:6">
      <c r="A140" s="92"/>
      <c r="B140" s="78" t="s">
        <v>1174</v>
      </c>
      <c r="C140" s="71">
        <v>94800</v>
      </c>
      <c r="D140" s="72">
        <v>88164</v>
      </c>
      <c r="E140" s="73">
        <f>1-D140/C140</f>
        <v>0.07</v>
      </c>
      <c r="F140" s="94"/>
    </row>
    <row r="141" ht="20.25" customHeight="1" spans="1:6">
      <c r="A141" s="95"/>
      <c r="B141" s="122" t="s">
        <v>1175</v>
      </c>
      <c r="C141" s="123"/>
      <c r="D141" s="123"/>
      <c r="E141" s="124"/>
      <c r="F141" s="96"/>
    </row>
    <row r="142" ht="20.25" customHeight="1" spans="1:6">
      <c r="A142" s="115" t="s">
        <v>383</v>
      </c>
      <c r="B142" s="67" t="s">
        <v>384</v>
      </c>
      <c r="C142" s="67" t="s">
        <v>385</v>
      </c>
      <c r="D142" s="67" t="s">
        <v>386</v>
      </c>
      <c r="E142" s="67" t="s">
        <v>387</v>
      </c>
      <c r="F142" s="68" t="s">
        <v>388</v>
      </c>
    </row>
    <row r="143" ht="20.25" customHeight="1" spans="1:6">
      <c r="A143" s="125" t="s">
        <v>1176</v>
      </c>
      <c r="B143" s="78" t="s">
        <v>1177</v>
      </c>
      <c r="C143" s="71">
        <v>85800</v>
      </c>
      <c r="D143" s="72">
        <v>79794</v>
      </c>
      <c r="E143" s="73">
        <f t="shared" ref="E143:E146" si="11">1-D143/C143</f>
        <v>0.07</v>
      </c>
      <c r="F143" s="74" t="s">
        <v>1044</v>
      </c>
    </row>
    <row r="144" ht="20.25" customHeight="1" spans="1:6">
      <c r="A144" s="126"/>
      <c r="B144" s="78" t="s">
        <v>1172</v>
      </c>
      <c r="C144" s="71">
        <v>88800</v>
      </c>
      <c r="D144" s="72">
        <v>82584</v>
      </c>
      <c r="E144" s="73">
        <f t="shared" si="11"/>
        <v>0.07</v>
      </c>
      <c r="F144" s="74"/>
    </row>
    <row r="145" ht="20.25" customHeight="1" spans="1:6">
      <c r="A145" s="126"/>
      <c r="B145" s="78" t="s">
        <v>1178</v>
      </c>
      <c r="C145" s="71">
        <v>92800</v>
      </c>
      <c r="D145" s="72">
        <v>86304</v>
      </c>
      <c r="E145" s="73">
        <f t="shared" si="11"/>
        <v>0.07</v>
      </c>
      <c r="F145" s="74"/>
    </row>
    <row r="146" ht="20.25" customHeight="1" spans="1:6">
      <c r="A146" s="126"/>
      <c r="B146" s="78" t="s">
        <v>1179</v>
      </c>
      <c r="C146" s="71">
        <v>92800</v>
      </c>
      <c r="D146" s="72">
        <v>86304</v>
      </c>
      <c r="E146" s="73">
        <f t="shared" si="11"/>
        <v>0.07</v>
      </c>
      <c r="F146" s="74"/>
    </row>
    <row r="147" ht="20.25" customHeight="1" spans="1:6">
      <c r="A147" s="127"/>
      <c r="B147" s="78" t="s">
        <v>1180</v>
      </c>
      <c r="C147" s="78"/>
      <c r="D147" s="78"/>
      <c r="E147" s="78"/>
      <c r="F147" s="74"/>
    </row>
    <row r="148" ht="20.25" customHeight="1" spans="1:6">
      <c r="A148" s="115" t="s">
        <v>383</v>
      </c>
      <c r="B148" s="67" t="s">
        <v>384</v>
      </c>
      <c r="C148" s="67" t="s">
        <v>385</v>
      </c>
      <c r="D148" s="67" t="s">
        <v>386</v>
      </c>
      <c r="E148" s="67" t="s">
        <v>387</v>
      </c>
      <c r="F148" s="68" t="s">
        <v>388</v>
      </c>
    </row>
    <row r="149" ht="20.25" customHeight="1" spans="1:6">
      <c r="A149" s="125" t="s">
        <v>1280</v>
      </c>
      <c r="B149" s="78" t="s">
        <v>1281</v>
      </c>
      <c r="C149" s="71">
        <v>199800</v>
      </c>
      <c r="D149" s="72">
        <v>191808</v>
      </c>
      <c r="E149" s="73">
        <f>1-D149/C149</f>
        <v>0.04</v>
      </c>
      <c r="F149" s="74" t="s">
        <v>1044</v>
      </c>
    </row>
    <row r="150" ht="20.25" customHeight="1" spans="1:6">
      <c r="A150" s="126"/>
      <c r="B150" s="78" t="s">
        <v>1282</v>
      </c>
      <c r="C150" s="71">
        <v>229800</v>
      </c>
      <c r="D150" s="72">
        <v>220608</v>
      </c>
      <c r="E150" s="73">
        <f t="shared" ref="E150:E158" si="12">1-D150/C150</f>
        <v>0.04</v>
      </c>
      <c r="F150" s="74"/>
    </row>
    <row r="151" ht="20.25" customHeight="1" spans="1:6">
      <c r="A151" s="126"/>
      <c r="B151" s="78" t="s">
        <v>1283</v>
      </c>
      <c r="C151" s="71">
        <v>239800</v>
      </c>
      <c r="D151" s="72">
        <v>230208</v>
      </c>
      <c r="E151" s="73">
        <f t="shared" si="12"/>
        <v>0.04</v>
      </c>
      <c r="F151" s="74"/>
    </row>
    <row r="152" ht="20.25" customHeight="1" spans="1:6">
      <c r="A152" s="126"/>
      <c r="B152" s="78" t="s">
        <v>1284</v>
      </c>
      <c r="C152" s="71">
        <v>240800</v>
      </c>
      <c r="D152" s="72">
        <v>231168</v>
      </c>
      <c r="E152" s="73">
        <f t="shared" si="12"/>
        <v>0.04</v>
      </c>
      <c r="F152" s="74"/>
    </row>
    <row r="153" ht="20.25" customHeight="1" spans="1:6">
      <c r="A153" s="126"/>
      <c r="B153" s="78" t="s">
        <v>1285</v>
      </c>
      <c r="C153" s="71">
        <v>249800</v>
      </c>
      <c r="D153" s="72">
        <v>239808</v>
      </c>
      <c r="E153" s="73">
        <f t="shared" si="12"/>
        <v>0.04</v>
      </c>
      <c r="F153" s="74"/>
    </row>
    <row r="154" ht="20.25" customHeight="1" spans="1:6">
      <c r="A154" s="126"/>
      <c r="B154" s="78" t="s">
        <v>1286</v>
      </c>
      <c r="C154" s="71">
        <v>257800</v>
      </c>
      <c r="D154" s="72">
        <v>247488</v>
      </c>
      <c r="E154" s="73">
        <f t="shared" si="12"/>
        <v>0.04</v>
      </c>
      <c r="F154" s="74"/>
    </row>
    <row r="155" ht="20.25" customHeight="1" spans="1:6">
      <c r="A155" s="126"/>
      <c r="B155" s="78" t="s">
        <v>1287</v>
      </c>
      <c r="C155" s="71">
        <v>268800</v>
      </c>
      <c r="D155" s="72">
        <v>258048</v>
      </c>
      <c r="E155" s="73">
        <f t="shared" si="12"/>
        <v>0.04</v>
      </c>
      <c r="F155" s="74"/>
    </row>
    <row r="156" ht="20.25" customHeight="1" spans="1:6">
      <c r="A156" s="126"/>
      <c r="B156" s="78" t="s">
        <v>1288</v>
      </c>
      <c r="C156" s="71">
        <v>276800</v>
      </c>
      <c r="D156" s="72">
        <v>265728</v>
      </c>
      <c r="E156" s="73">
        <f t="shared" si="12"/>
        <v>0.04</v>
      </c>
      <c r="F156" s="74"/>
    </row>
    <row r="157" ht="20.25" customHeight="1" spans="1:6">
      <c r="A157" s="126"/>
      <c r="B157" s="78" t="s">
        <v>1289</v>
      </c>
      <c r="C157" s="71">
        <v>284800</v>
      </c>
      <c r="D157" s="72">
        <v>273408</v>
      </c>
      <c r="E157" s="73">
        <f t="shared" si="12"/>
        <v>0.04</v>
      </c>
      <c r="F157" s="74"/>
    </row>
    <row r="158" ht="20.25" customHeight="1" spans="1:6">
      <c r="A158" s="126"/>
      <c r="B158" s="78" t="s">
        <v>1290</v>
      </c>
      <c r="C158" s="71">
        <v>304800</v>
      </c>
      <c r="D158" s="72">
        <v>292608</v>
      </c>
      <c r="E158" s="73">
        <f t="shared" si="12"/>
        <v>0.04</v>
      </c>
      <c r="F158" s="74"/>
    </row>
    <row r="159" ht="48" customHeight="1" spans="1:6">
      <c r="A159" s="127"/>
      <c r="B159" s="78" t="s">
        <v>1291</v>
      </c>
      <c r="C159" s="78"/>
      <c r="D159" s="78"/>
      <c r="E159" s="78"/>
      <c r="F159" s="74"/>
    </row>
    <row r="160" customHeight="1" spans="1:6">
      <c r="A160" s="82" t="s">
        <v>503</v>
      </c>
      <c r="B160" s="83"/>
      <c r="C160" s="83"/>
      <c r="D160" s="83"/>
      <c r="E160" s="83"/>
      <c r="F160" s="83"/>
    </row>
  </sheetData>
  <mergeCells count="57">
    <mergeCell ref="B7:E7"/>
    <mergeCell ref="B15:E15"/>
    <mergeCell ref="B21:E21"/>
    <mergeCell ref="A22:F22"/>
    <mergeCell ref="A25:F25"/>
    <mergeCell ref="A26:F26"/>
    <mergeCell ref="B33:E33"/>
    <mergeCell ref="B42:E42"/>
    <mergeCell ref="B50:E50"/>
    <mergeCell ref="B61:E61"/>
    <mergeCell ref="B74:E74"/>
    <mergeCell ref="B89:E89"/>
    <mergeCell ref="B100:E100"/>
    <mergeCell ref="B111:E111"/>
    <mergeCell ref="B121:E121"/>
    <mergeCell ref="B129:E129"/>
    <mergeCell ref="B134:E134"/>
    <mergeCell ref="B141:E141"/>
    <mergeCell ref="B147:E147"/>
    <mergeCell ref="B159:E159"/>
    <mergeCell ref="A160:F160"/>
    <mergeCell ref="A6:A7"/>
    <mergeCell ref="A9:A15"/>
    <mergeCell ref="A17:A21"/>
    <mergeCell ref="A28:A33"/>
    <mergeCell ref="A35:A42"/>
    <mergeCell ref="A44:A50"/>
    <mergeCell ref="A52:A61"/>
    <mergeCell ref="A63:A74"/>
    <mergeCell ref="A76:A89"/>
    <mergeCell ref="A91:A100"/>
    <mergeCell ref="A102:A111"/>
    <mergeCell ref="A113:A121"/>
    <mergeCell ref="A123:A129"/>
    <mergeCell ref="A131:A134"/>
    <mergeCell ref="A136:A141"/>
    <mergeCell ref="A143:A147"/>
    <mergeCell ref="A149:A159"/>
    <mergeCell ref="F6:F7"/>
    <mergeCell ref="F9:F14"/>
    <mergeCell ref="F17:F20"/>
    <mergeCell ref="F28:F33"/>
    <mergeCell ref="F35:F42"/>
    <mergeCell ref="F44:F50"/>
    <mergeCell ref="F52:F61"/>
    <mergeCell ref="F63:F74"/>
    <mergeCell ref="F76:F89"/>
    <mergeCell ref="F91:F100"/>
    <mergeCell ref="F102:F111"/>
    <mergeCell ref="F113:F121"/>
    <mergeCell ref="F123:F129"/>
    <mergeCell ref="F131:F134"/>
    <mergeCell ref="F136:F141"/>
    <mergeCell ref="F143:F147"/>
    <mergeCell ref="F149:F159"/>
    <mergeCell ref="A1:F5"/>
    <mergeCell ref="A23:F24"/>
  </mergeCells>
  <pageMargins left="0.279861111111111" right="0.119444444444444" top="0.279861111111111" bottom="0.419444444444444" header="0.159722222222222" footer="0.269444444444444"/>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F133"/>
  <sheetViews>
    <sheetView workbookViewId="0">
      <pane topLeftCell="A1" activePane="bottomRight" state="frozen"/>
      <selection activeCell="A1" sqref="A1:F5"/>
    </sheetView>
  </sheetViews>
  <sheetFormatPr defaultColWidth="0" defaultRowHeight="17.25" zeroHeight="1" outlineLevelCol="5"/>
  <cols>
    <col min="1" max="1" width="13.8333333333333" style="119" customWidth="1"/>
    <col min="2" max="2" width="54.5833333333333" style="119" customWidth="1"/>
    <col min="3" max="6" width="13.8333333333333" style="119" customWidth="1"/>
    <col min="7" max="16384" width="8" style="119" hidden="1"/>
  </cols>
  <sheetData>
    <row r="1" ht="18.65" customHeight="1" spans="1:6">
      <c r="A1" s="52" t="s">
        <v>1292</v>
      </c>
      <c r="B1" s="53"/>
      <c r="C1" s="53"/>
      <c r="D1" s="53"/>
      <c r="E1" s="53"/>
      <c r="F1" s="54"/>
    </row>
    <row r="2" ht="18.65" customHeight="1" spans="1:6">
      <c r="A2" s="55"/>
      <c r="B2" s="56"/>
      <c r="C2" s="56"/>
      <c r="D2" s="56"/>
      <c r="E2" s="56"/>
      <c r="F2" s="57"/>
    </row>
    <row r="3" ht="18.65" customHeight="1" spans="1:6">
      <c r="A3" s="55"/>
      <c r="B3" s="56"/>
      <c r="C3" s="56"/>
      <c r="D3" s="56"/>
      <c r="E3" s="56"/>
      <c r="F3" s="57"/>
    </row>
    <row r="4" ht="18.65" customHeight="1" spans="1:6">
      <c r="A4" s="55"/>
      <c r="B4" s="56"/>
      <c r="C4" s="56"/>
      <c r="D4" s="56"/>
      <c r="E4" s="56"/>
      <c r="F4" s="57"/>
    </row>
    <row r="5" ht="18.65" customHeight="1" spans="1:6">
      <c r="A5" s="55"/>
      <c r="B5" s="56"/>
      <c r="C5" s="56"/>
      <c r="D5" s="56"/>
      <c r="E5" s="56"/>
      <c r="F5" s="57"/>
    </row>
    <row r="6" ht="9" customHeight="1" spans="1:6">
      <c r="A6" s="58" t="s">
        <v>1293</v>
      </c>
      <c r="B6" s="59"/>
      <c r="C6" s="59"/>
      <c r="D6" s="59"/>
      <c r="E6" s="59"/>
      <c r="F6" s="60"/>
    </row>
    <row r="7" ht="10" customHeight="1" spans="1:6">
      <c r="A7" s="58"/>
      <c r="B7" s="59"/>
      <c r="C7" s="59"/>
      <c r="D7" s="59"/>
      <c r="E7" s="59"/>
      <c r="F7" s="60"/>
    </row>
    <row r="8" ht="4.5" customHeight="1" spans="1:6">
      <c r="A8" s="61"/>
      <c r="B8" s="62"/>
      <c r="C8" s="62"/>
      <c r="D8" s="62"/>
      <c r="E8" s="62"/>
      <c r="F8" s="63"/>
    </row>
    <row r="9" ht="14.25" customHeight="1" spans="1:6">
      <c r="A9" s="84"/>
      <c r="B9" s="85"/>
      <c r="C9" s="85"/>
      <c r="D9" s="85"/>
      <c r="E9" s="85"/>
      <c r="F9" s="86"/>
    </row>
    <row r="10" ht="20.25" customHeight="1" spans="1:6">
      <c r="A10" s="67" t="s">
        <v>383</v>
      </c>
      <c r="B10" s="67" t="s">
        <v>384</v>
      </c>
      <c r="C10" s="67" t="s">
        <v>385</v>
      </c>
      <c r="D10" s="67" t="s">
        <v>386</v>
      </c>
      <c r="E10" s="67" t="s">
        <v>387</v>
      </c>
      <c r="F10" s="68" t="s">
        <v>388</v>
      </c>
    </row>
    <row r="11" ht="20.25" customHeight="1" spans="1:6">
      <c r="A11" s="69" t="s">
        <v>1294</v>
      </c>
      <c r="B11" s="78" t="s">
        <v>1295</v>
      </c>
      <c r="C11" s="71">
        <v>299800</v>
      </c>
      <c r="D11" s="72">
        <v>272818</v>
      </c>
      <c r="E11" s="24">
        <f t="shared" ref="E11:E19" si="0">1-D11/C11</f>
        <v>0.09</v>
      </c>
      <c r="F11" s="74" t="s">
        <v>1079</v>
      </c>
    </row>
    <row r="12" ht="20.25" customHeight="1" spans="1:6">
      <c r="A12" s="75"/>
      <c r="B12" s="78" t="s">
        <v>1296</v>
      </c>
      <c r="C12" s="71">
        <v>324800</v>
      </c>
      <c r="D12" s="72">
        <v>295568</v>
      </c>
      <c r="E12" s="24">
        <f t="shared" si="0"/>
        <v>0.09</v>
      </c>
      <c r="F12" s="76"/>
    </row>
    <row r="13" ht="20.25" customHeight="1" spans="1:6">
      <c r="A13" s="75"/>
      <c r="B13" s="78" t="s">
        <v>1297</v>
      </c>
      <c r="C13" s="71">
        <v>335800</v>
      </c>
      <c r="D13" s="72">
        <v>305578</v>
      </c>
      <c r="E13" s="24">
        <f t="shared" si="0"/>
        <v>0.09</v>
      </c>
      <c r="F13" s="76"/>
    </row>
    <row r="14" ht="20.25" customHeight="1" spans="1:6">
      <c r="A14" s="75"/>
      <c r="B14" s="78" t="s">
        <v>1298</v>
      </c>
      <c r="C14" s="71">
        <v>349800</v>
      </c>
      <c r="D14" s="72">
        <v>318318</v>
      </c>
      <c r="E14" s="24">
        <f t="shared" si="0"/>
        <v>0.09</v>
      </c>
      <c r="F14" s="76"/>
    </row>
    <row r="15" ht="20.25" customHeight="1" spans="1:6">
      <c r="A15" s="75"/>
      <c r="B15" s="78" t="s">
        <v>1299</v>
      </c>
      <c r="C15" s="71">
        <v>359800</v>
      </c>
      <c r="D15" s="72">
        <v>327418</v>
      </c>
      <c r="E15" s="24">
        <f t="shared" si="0"/>
        <v>0.09</v>
      </c>
      <c r="F15" s="76"/>
    </row>
    <row r="16" ht="20.25" customHeight="1" spans="1:6">
      <c r="A16" s="75"/>
      <c r="B16" s="78" t="s">
        <v>1300</v>
      </c>
      <c r="C16" s="71">
        <v>359800</v>
      </c>
      <c r="D16" s="72">
        <v>327418</v>
      </c>
      <c r="E16" s="24">
        <f t="shared" si="0"/>
        <v>0.09</v>
      </c>
      <c r="F16" s="76"/>
    </row>
    <row r="17" ht="20.25" customHeight="1" spans="1:6">
      <c r="A17" s="75"/>
      <c r="B17" s="78" t="s">
        <v>1301</v>
      </c>
      <c r="C17" s="71">
        <v>386800</v>
      </c>
      <c r="D17" s="72">
        <v>351988</v>
      </c>
      <c r="E17" s="24">
        <f t="shared" si="0"/>
        <v>0.09</v>
      </c>
      <c r="F17" s="76"/>
    </row>
    <row r="18" ht="20.25" customHeight="1" spans="1:6">
      <c r="A18" s="75"/>
      <c r="B18" s="78" t="s">
        <v>1302</v>
      </c>
      <c r="C18" s="71">
        <v>410800</v>
      </c>
      <c r="D18" s="72">
        <v>373828</v>
      </c>
      <c r="E18" s="24">
        <f t="shared" si="0"/>
        <v>0.09</v>
      </c>
      <c r="F18" s="76"/>
    </row>
    <row r="19" ht="20.25" customHeight="1" spans="1:6">
      <c r="A19" s="75"/>
      <c r="B19" s="78" t="s">
        <v>1303</v>
      </c>
      <c r="C19" s="71">
        <v>364800</v>
      </c>
      <c r="D19" s="72">
        <v>331968</v>
      </c>
      <c r="E19" s="24">
        <f t="shared" si="0"/>
        <v>0.09</v>
      </c>
      <c r="F19" s="76"/>
    </row>
    <row r="20" ht="45.75" customHeight="1" spans="1:6">
      <c r="A20" s="75"/>
      <c r="B20" s="78" t="s">
        <v>1304</v>
      </c>
      <c r="C20" s="120"/>
      <c r="D20" s="120"/>
      <c r="E20" s="120"/>
      <c r="F20" s="76"/>
    </row>
    <row r="21" ht="26.25" customHeight="1" spans="1:6">
      <c r="A21" s="115" t="s">
        <v>383</v>
      </c>
      <c r="B21" s="67" t="s">
        <v>384</v>
      </c>
      <c r="C21" s="67" t="s">
        <v>385</v>
      </c>
      <c r="D21" s="67" t="s">
        <v>386</v>
      </c>
      <c r="E21" s="67" t="s">
        <v>387</v>
      </c>
      <c r="F21" s="68" t="s">
        <v>388</v>
      </c>
    </row>
    <row r="22" ht="20.25" customHeight="1" spans="1:6">
      <c r="A22" s="77" t="s">
        <v>1305</v>
      </c>
      <c r="B22" s="78" t="s">
        <v>1306</v>
      </c>
      <c r="C22" s="71">
        <v>249800</v>
      </c>
      <c r="D22" s="100">
        <v>217326</v>
      </c>
      <c r="E22" s="24">
        <f>1-D22/C22</f>
        <v>0.13</v>
      </c>
      <c r="F22" s="74" t="s">
        <v>1307</v>
      </c>
    </row>
    <row r="23" ht="20.25" customHeight="1" spans="1:6">
      <c r="A23" s="77"/>
      <c r="B23" s="78" t="s">
        <v>1308</v>
      </c>
      <c r="C23" s="71">
        <v>257800</v>
      </c>
      <c r="D23" s="100">
        <v>224286</v>
      </c>
      <c r="E23" s="24">
        <f t="shared" ref="E23:E32" si="1">1-D23/C23</f>
        <v>0.13</v>
      </c>
      <c r="F23" s="74"/>
    </row>
    <row r="24" ht="20.25" customHeight="1" spans="1:6">
      <c r="A24" s="77"/>
      <c r="B24" s="78" t="s">
        <v>1309</v>
      </c>
      <c r="C24" s="71">
        <v>288800</v>
      </c>
      <c r="D24" s="100">
        <v>251256</v>
      </c>
      <c r="E24" s="24">
        <f t="shared" si="1"/>
        <v>0.13</v>
      </c>
      <c r="F24" s="74"/>
    </row>
    <row r="25" ht="20.25" customHeight="1" spans="1:6">
      <c r="A25" s="77"/>
      <c r="B25" s="78" t="s">
        <v>1310</v>
      </c>
      <c r="C25" s="71">
        <v>298800</v>
      </c>
      <c r="D25" s="100">
        <v>259956</v>
      </c>
      <c r="E25" s="24">
        <f t="shared" si="1"/>
        <v>0.13</v>
      </c>
      <c r="F25" s="74"/>
    </row>
    <row r="26" ht="20.25" customHeight="1" spans="1:6">
      <c r="A26" s="77"/>
      <c r="B26" s="78" t="s">
        <v>1311</v>
      </c>
      <c r="C26" s="71">
        <v>268800</v>
      </c>
      <c r="D26" s="100">
        <v>233856</v>
      </c>
      <c r="E26" s="24">
        <f t="shared" si="1"/>
        <v>0.13</v>
      </c>
      <c r="F26" s="74"/>
    </row>
    <row r="27" ht="20.25" customHeight="1" spans="1:6">
      <c r="A27" s="77"/>
      <c r="B27" s="78" t="s">
        <v>1312</v>
      </c>
      <c r="C27" s="71">
        <v>299800</v>
      </c>
      <c r="D27" s="100">
        <v>260826</v>
      </c>
      <c r="E27" s="24">
        <f t="shared" si="1"/>
        <v>0.13</v>
      </c>
      <c r="F27" s="74"/>
    </row>
    <row r="28" ht="20.25" customHeight="1" spans="1:6">
      <c r="A28" s="77"/>
      <c r="B28" s="78" t="s">
        <v>1313</v>
      </c>
      <c r="C28" s="71">
        <v>309800</v>
      </c>
      <c r="D28" s="100">
        <v>269526</v>
      </c>
      <c r="E28" s="24">
        <f t="shared" si="1"/>
        <v>0.13</v>
      </c>
      <c r="F28" s="74"/>
    </row>
    <row r="29" ht="20.25" customHeight="1" spans="1:6">
      <c r="A29" s="77"/>
      <c r="B29" s="78" t="s">
        <v>1314</v>
      </c>
      <c r="C29" s="71">
        <v>325800</v>
      </c>
      <c r="D29" s="100">
        <v>283446</v>
      </c>
      <c r="E29" s="24">
        <f t="shared" si="1"/>
        <v>0.13</v>
      </c>
      <c r="F29" s="74"/>
    </row>
    <row r="30" ht="20.25" customHeight="1" spans="1:6">
      <c r="A30" s="77"/>
      <c r="B30" s="78" t="s">
        <v>1315</v>
      </c>
      <c r="C30" s="71">
        <v>284800</v>
      </c>
      <c r="D30" s="100">
        <v>247776</v>
      </c>
      <c r="E30" s="24">
        <f t="shared" si="1"/>
        <v>0.13</v>
      </c>
      <c r="F30" s="74"/>
    </row>
    <row r="31" ht="20.25" customHeight="1" spans="1:6">
      <c r="A31" s="77"/>
      <c r="B31" s="78" t="s">
        <v>1316</v>
      </c>
      <c r="C31" s="71">
        <v>295800</v>
      </c>
      <c r="D31" s="100">
        <v>257346</v>
      </c>
      <c r="E31" s="24">
        <f t="shared" si="1"/>
        <v>0.13</v>
      </c>
      <c r="F31" s="74"/>
    </row>
    <row r="32" ht="20.25" customHeight="1" spans="1:6">
      <c r="A32" s="77"/>
      <c r="B32" s="78" t="s">
        <v>1317</v>
      </c>
      <c r="C32" s="71">
        <v>311800</v>
      </c>
      <c r="D32" s="100">
        <v>271266</v>
      </c>
      <c r="E32" s="24">
        <f t="shared" si="1"/>
        <v>0.13</v>
      </c>
      <c r="F32" s="74"/>
    </row>
    <row r="33" ht="69" customHeight="1" spans="1:6">
      <c r="A33" s="77"/>
      <c r="B33" s="70" t="s">
        <v>1318</v>
      </c>
      <c r="C33" s="70"/>
      <c r="D33" s="70"/>
      <c r="E33" s="70"/>
      <c r="F33" s="74"/>
    </row>
    <row r="34" ht="20.25" customHeight="1" spans="1:6">
      <c r="A34" s="115" t="s">
        <v>383</v>
      </c>
      <c r="B34" s="67" t="s">
        <v>384</v>
      </c>
      <c r="C34" s="67" t="s">
        <v>385</v>
      </c>
      <c r="D34" s="67" t="s">
        <v>386</v>
      </c>
      <c r="E34" s="67" t="s">
        <v>387</v>
      </c>
      <c r="F34" s="68" t="s">
        <v>388</v>
      </c>
    </row>
    <row r="35" ht="20.25" customHeight="1" spans="1:6">
      <c r="A35" s="77" t="s">
        <v>1319</v>
      </c>
      <c r="B35" s="78" t="s">
        <v>1208</v>
      </c>
      <c r="C35" s="71">
        <v>216800</v>
      </c>
      <c r="D35" s="72">
        <v>186448</v>
      </c>
      <c r="E35" s="24">
        <f t="shared" ref="E35:E44" si="2">1-D35/C35</f>
        <v>0.14</v>
      </c>
      <c r="F35" s="74" t="s">
        <v>1044</v>
      </c>
    </row>
    <row r="36" ht="20.25" customHeight="1" spans="1:6">
      <c r="A36" s="79"/>
      <c r="B36" s="78" t="s">
        <v>1320</v>
      </c>
      <c r="C36" s="71">
        <v>228800</v>
      </c>
      <c r="D36" s="72">
        <v>196768</v>
      </c>
      <c r="E36" s="24">
        <f t="shared" si="2"/>
        <v>0.14</v>
      </c>
      <c r="F36" s="80"/>
    </row>
    <row r="37" ht="20.25" customHeight="1" spans="1:6">
      <c r="A37" s="79"/>
      <c r="B37" s="78" t="s">
        <v>1321</v>
      </c>
      <c r="C37" s="71">
        <v>235800</v>
      </c>
      <c r="D37" s="72">
        <v>202788</v>
      </c>
      <c r="E37" s="24">
        <f t="shared" si="2"/>
        <v>0.14</v>
      </c>
      <c r="F37" s="80"/>
    </row>
    <row r="38" ht="20.25" customHeight="1" spans="1:6">
      <c r="A38" s="79"/>
      <c r="B38" s="78" t="s">
        <v>1322</v>
      </c>
      <c r="C38" s="71">
        <v>241800</v>
      </c>
      <c r="D38" s="72">
        <v>207948</v>
      </c>
      <c r="E38" s="24">
        <f t="shared" si="2"/>
        <v>0.14</v>
      </c>
      <c r="F38" s="80"/>
    </row>
    <row r="39" ht="20.25" customHeight="1" spans="1:6">
      <c r="A39" s="79"/>
      <c r="B39" s="78" t="s">
        <v>1323</v>
      </c>
      <c r="C39" s="71">
        <v>268800</v>
      </c>
      <c r="D39" s="72">
        <v>231168</v>
      </c>
      <c r="E39" s="24">
        <f t="shared" si="2"/>
        <v>0.14</v>
      </c>
      <c r="F39" s="80"/>
    </row>
    <row r="40" ht="20.25" customHeight="1" spans="1:6">
      <c r="A40" s="79"/>
      <c r="B40" s="78" t="s">
        <v>1324</v>
      </c>
      <c r="C40" s="71">
        <v>246800</v>
      </c>
      <c r="D40" s="72">
        <v>212248</v>
      </c>
      <c r="E40" s="24">
        <f t="shared" si="2"/>
        <v>0.14</v>
      </c>
      <c r="F40" s="80"/>
    </row>
    <row r="41" ht="20.25" customHeight="1" spans="1:6">
      <c r="A41" s="79"/>
      <c r="B41" s="78" t="s">
        <v>1325</v>
      </c>
      <c r="C41" s="71">
        <v>258800</v>
      </c>
      <c r="D41" s="72">
        <v>222568</v>
      </c>
      <c r="E41" s="24">
        <f t="shared" si="2"/>
        <v>0.14</v>
      </c>
      <c r="F41" s="80"/>
    </row>
    <row r="42" ht="20.25" customHeight="1" spans="1:6">
      <c r="A42" s="79"/>
      <c r="B42" s="78" t="s">
        <v>1326</v>
      </c>
      <c r="C42" s="71">
        <v>265800</v>
      </c>
      <c r="D42" s="72">
        <v>228588</v>
      </c>
      <c r="E42" s="24">
        <f t="shared" si="2"/>
        <v>0.14</v>
      </c>
      <c r="F42" s="80"/>
    </row>
    <row r="43" ht="20.25" customHeight="1" spans="1:6">
      <c r="A43" s="79"/>
      <c r="B43" s="78" t="s">
        <v>1327</v>
      </c>
      <c r="C43" s="71">
        <v>271800</v>
      </c>
      <c r="D43" s="72">
        <v>233748</v>
      </c>
      <c r="E43" s="24">
        <f t="shared" si="2"/>
        <v>0.14</v>
      </c>
      <c r="F43" s="80"/>
    </row>
    <row r="44" ht="20.25" customHeight="1" spans="1:6">
      <c r="A44" s="79"/>
      <c r="B44" s="78" t="s">
        <v>1328</v>
      </c>
      <c r="C44" s="71">
        <v>303800</v>
      </c>
      <c r="D44" s="72">
        <v>261268</v>
      </c>
      <c r="E44" s="24">
        <f t="shared" si="2"/>
        <v>0.14</v>
      </c>
      <c r="F44" s="80"/>
    </row>
    <row r="45" ht="46.5" customHeight="1" spans="1:6">
      <c r="A45" s="79"/>
      <c r="B45" s="78" t="s">
        <v>1329</v>
      </c>
      <c r="C45" s="107"/>
      <c r="D45" s="107"/>
      <c r="E45" s="107"/>
      <c r="F45" s="80"/>
    </row>
    <row r="46" ht="20.25" customHeight="1" spans="1:6">
      <c r="A46" s="115" t="s">
        <v>383</v>
      </c>
      <c r="B46" s="67" t="s">
        <v>384</v>
      </c>
      <c r="C46" s="67" t="s">
        <v>385</v>
      </c>
      <c r="D46" s="67" t="s">
        <v>386</v>
      </c>
      <c r="E46" s="67" t="s">
        <v>387</v>
      </c>
      <c r="F46" s="68" t="s">
        <v>388</v>
      </c>
    </row>
    <row r="47" ht="20.25" customHeight="1" spans="1:6">
      <c r="A47" s="77" t="s">
        <v>1330</v>
      </c>
      <c r="B47" s="78" t="s">
        <v>1331</v>
      </c>
      <c r="C47" s="71">
        <v>128800</v>
      </c>
      <c r="D47" s="72">
        <v>104328</v>
      </c>
      <c r="E47" s="24">
        <f t="shared" ref="E47:E55" si="3">1-D47/C47</f>
        <v>0.19</v>
      </c>
      <c r="F47" s="74" t="s">
        <v>1044</v>
      </c>
    </row>
    <row r="48" ht="20.25" customHeight="1" spans="1:6">
      <c r="A48" s="77"/>
      <c r="B48" s="78" t="s">
        <v>1332</v>
      </c>
      <c r="C48" s="71">
        <v>142800</v>
      </c>
      <c r="D48" s="72">
        <v>115668</v>
      </c>
      <c r="E48" s="24">
        <f t="shared" si="3"/>
        <v>0.19</v>
      </c>
      <c r="F48" s="74"/>
    </row>
    <row r="49" ht="20.25" customHeight="1" spans="1:6">
      <c r="A49" s="77"/>
      <c r="B49" s="78" t="s">
        <v>1333</v>
      </c>
      <c r="C49" s="71">
        <v>149800</v>
      </c>
      <c r="D49" s="72">
        <v>121338</v>
      </c>
      <c r="E49" s="24">
        <f t="shared" si="3"/>
        <v>0.19</v>
      </c>
      <c r="F49" s="74"/>
    </row>
    <row r="50" ht="20.25" customHeight="1" spans="1:6">
      <c r="A50" s="77"/>
      <c r="B50" s="78" t="s">
        <v>1334</v>
      </c>
      <c r="C50" s="71">
        <v>159800</v>
      </c>
      <c r="D50" s="72">
        <v>129438</v>
      </c>
      <c r="E50" s="24">
        <f t="shared" si="3"/>
        <v>0.19</v>
      </c>
      <c r="F50" s="74"/>
    </row>
    <row r="51" ht="20.25" customHeight="1" spans="1:6">
      <c r="A51" s="77"/>
      <c r="B51" s="78" t="s">
        <v>1335</v>
      </c>
      <c r="C51" s="71">
        <v>169800</v>
      </c>
      <c r="D51" s="72">
        <v>137538</v>
      </c>
      <c r="E51" s="24">
        <f t="shared" si="3"/>
        <v>0.19</v>
      </c>
      <c r="F51" s="74"/>
    </row>
    <row r="52" ht="20.25" customHeight="1" spans="1:6">
      <c r="A52" s="77"/>
      <c r="B52" s="78" t="s">
        <v>1336</v>
      </c>
      <c r="C52" s="71">
        <v>149800</v>
      </c>
      <c r="D52" s="72">
        <v>121338</v>
      </c>
      <c r="E52" s="24">
        <f t="shared" si="3"/>
        <v>0.19</v>
      </c>
      <c r="F52" s="74"/>
    </row>
    <row r="53" ht="20.25" customHeight="1" spans="1:6">
      <c r="A53" s="77"/>
      <c r="B53" s="78" t="s">
        <v>1337</v>
      </c>
      <c r="C53" s="71">
        <v>159800</v>
      </c>
      <c r="D53" s="72">
        <v>129438</v>
      </c>
      <c r="E53" s="24">
        <f t="shared" si="3"/>
        <v>0.19</v>
      </c>
      <c r="F53" s="74"/>
    </row>
    <row r="54" ht="20.25" customHeight="1" spans="1:6">
      <c r="A54" s="77"/>
      <c r="B54" s="78" t="s">
        <v>1338</v>
      </c>
      <c r="C54" s="71">
        <v>171800</v>
      </c>
      <c r="D54" s="72">
        <v>139158</v>
      </c>
      <c r="E54" s="24">
        <f t="shared" si="3"/>
        <v>0.19</v>
      </c>
      <c r="F54" s="74"/>
    </row>
    <row r="55" ht="20.25" customHeight="1" spans="1:6">
      <c r="A55" s="77"/>
      <c r="B55" s="78" t="s">
        <v>1339</v>
      </c>
      <c r="C55" s="71">
        <v>184800</v>
      </c>
      <c r="D55" s="72">
        <v>149688</v>
      </c>
      <c r="E55" s="24">
        <f t="shared" si="3"/>
        <v>0.19</v>
      </c>
      <c r="F55" s="74"/>
    </row>
    <row r="56" ht="75" customHeight="1" spans="1:6">
      <c r="A56" s="77"/>
      <c r="B56" s="78" t="s">
        <v>1340</v>
      </c>
      <c r="C56" s="78"/>
      <c r="D56" s="78"/>
      <c r="E56" s="78"/>
      <c r="F56" s="74"/>
    </row>
    <row r="57" ht="20.25" customHeight="1" spans="1:6">
      <c r="A57" s="115" t="s">
        <v>383</v>
      </c>
      <c r="B57" s="67" t="s">
        <v>384</v>
      </c>
      <c r="C57" s="67" t="s">
        <v>385</v>
      </c>
      <c r="D57" s="67" t="s">
        <v>386</v>
      </c>
      <c r="E57" s="67" t="s">
        <v>387</v>
      </c>
      <c r="F57" s="68" t="s">
        <v>388</v>
      </c>
    </row>
    <row r="58" ht="20.25" customHeight="1" spans="1:6">
      <c r="A58" s="77" t="s">
        <v>1341</v>
      </c>
      <c r="B58" s="78" t="s">
        <v>1342</v>
      </c>
      <c r="C58" s="71">
        <v>152800</v>
      </c>
      <c r="D58" s="72">
        <v>142104</v>
      </c>
      <c r="E58" s="24">
        <f t="shared" ref="E58:E64" si="4">1-D58/C58</f>
        <v>0.07</v>
      </c>
      <c r="F58" s="74" t="s">
        <v>1044</v>
      </c>
    </row>
    <row r="59" ht="20.25" customHeight="1" spans="1:6">
      <c r="A59" s="77"/>
      <c r="B59" s="78" t="s">
        <v>1343</v>
      </c>
      <c r="C59" s="71">
        <v>157800</v>
      </c>
      <c r="D59" s="72">
        <v>146754</v>
      </c>
      <c r="E59" s="24">
        <f t="shared" si="4"/>
        <v>0.07</v>
      </c>
      <c r="F59" s="74"/>
    </row>
    <row r="60" ht="20.25" customHeight="1" spans="1:6">
      <c r="A60" s="77"/>
      <c r="B60" s="78" t="s">
        <v>1233</v>
      </c>
      <c r="C60" s="71">
        <v>161800</v>
      </c>
      <c r="D60" s="72">
        <v>150474</v>
      </c>
      <c r="E60" s="24">
        <f t="shared" si="4"/>
        <v>0.07</v>
      </c>
      <c r="F60" s="74"/>
    </row>
    <row r="61" ht="20.25" customHeight="1" spans="1:6">
      <c r="A61" s="77"/>
      <c r="B61" s="78" t="s">
        <v>1344</v>
      </c>
      <c r="C61" s="71">
        <v>170800</v>
      </c>
      <c r="D61" s="72">
        <v>158844</v>
      </c>
      <c r="E61" s="24">
        <f t="shared" si="4"/>
        <v>0.07</v>
      </c>
      <c r="F61" s="74"/>
    </row>
    <row r="62" ht="20.25" customHeight="1" spans="1:6">
      <c r="A62" s="77"/>
      <c r="B62" s="78" t="s">
        <v>1336</v>
      </c>
      <c r="C62" s="71">
        <v>175800</v>
      </c>
      <c r="D62" s="72">
        <v>163494</v>
      </c>
      <c r="E62" s="24">
        <f t="shared" si="4"/>
        <v>0.07</v>
      </c>
      <c r="F62" s="74"/>
    </row>
    <row r="63" ht="20.25" customHeight="1" spans="1:6">
      <c r="A63" s="77"/>
      <c r="B63" s="78" t="s">
        <v>1337</v>
      </c>
      <c r="C63" s="71">
        <v>179800</v>
      </c>
      <c r="D63" s="72">
        <v>167214</v>
      </c>
      <c r="E63" s="24">
        <f t="shared" si="4"/>
        <v>0.07</v>
      </c>
      <c r="F63" s="74"/>
    </row>
    <row r="64" ht="20.25" customHeight="1" spans="1:6">
      <c r="A64" s="77"/>
      <c r="B64" s="78" t="s">
        <v>1339</v>
      </c>
      <c r="C64" s="71">
        <v>192800</v>
      </c>
      <c r="D64" s="72">
        <v>179304</v>
      </c>
      <c r="E64" s="24">
        <f t="shared" si="4"/>
        <v>0.07</v>
      </c>
      <c r="F64" s="74"/>
    </row>
    <row r="65" ht="78" customHeight="1" spans="1:6">
      <c r="A65" s="77"/>
      <c r="B65" s="78" t="s">
        <v>1345</v>
      </c>
      <c r="C65" s="78"/>
      <c r="D65" s="78"/>
      <c r="E65" s="78"/>
      <c r="F65" s="74"/>
    </row>
    <row r="66" ht="20.25" customHeight="1" spans="1:6">
      <c r="A66" s="115" t="s">
        <v>383</v>
      </c>
      <c r="B66" s="67" t="s">
        <v>384</v>
      </c>
      <c r="C66" s="67" t="s">
        <v>385</v>
      </c>
      <c r="D66" s="67" t="s">
        <v>386</v>
      </c>
      <c r="E66" s="67" t="s">
        <v>387</v>
      </c>
      <c r="F66" s="68" t="s">
        <v>388</v>
      </c>
    </row>
    <row r="67" ht="20.25" customHeight="1" spans="1:6">
      <c r="A67" s="77" t="s">
        <v>1346</v>
      </c>
      <c r="B67" s="78" t="s">
        <v>1347</v>
      </c>
      <c r="C67" s="71">
        <v>173800</v>
      </c>
      <c r="D67" s="72">
        <v>147730</v>
      </c>
      <c r="E67" s="24">
        <f t="shared" ref="E67:E80" si="5">1-D67/C67</f>
        <v>0.15</v>
      </c>
      <c r="F67" s="74" t="s">
        <v>1044</v>
      </c>
    </row>
    <row r="68" ht="20.25" customHeight="1" spans="1:6">
      <c r="A68" s="77"/>
      <c r="B68" s="78" t="s">
        <v>1348</v>
      </c>
      <c r="C68" s="71">
        <v>189800</v>
      </c>
      <c r="D68" s="72">
        <v>161330</v>
      </c>
      <c r="E68" s="24">
        <f t="shared" si="5"/>
        <v>0.15</v>
      </c>
      <c r="F68" s="74"/>
    </row>
    <row r="69" ht="20.25" customHeight="1" spans="1:6">
      <c r="A69" s="77"/>
      <c r="B69" s="78" t="s">
        <v>1349</v>
      </c>
      <c r="C69" s="71">
        <v>196800</v>
      </c>
      <c r="D69" s="72">
        <v>167280</v>
      </c>
      <c r="E69" s="24">
        <f t="shared" si="5"/>
        <v>0.15</v>
      </c>
      <c r="F69" s="74"/>
    </row>
    <row r="70" ht="20.25" customHeight="1" spans="1:6">
      <c r="A70" s="77"/>
      <c r="B70" s="78" t="s">
        <v>1350</v>
      </c>
      <c r="C70" s="71">
        <v>205800</v>
      </c>
      <c r="D70" s="72">
        <v>174930</v>
      </c>
      <c r="E70" s="24">
        <f t="shared" si="5"/>
        <v>0.15</v>
      </c>
      <c r="F70" s="74"/>
    </row>
    <row r="71" ht="20.25" customHeight="1" spans="1:6">
      <c r="A71" s="77"/>
      <c r="B71" s="78" t="s">
        <v>1321</v>
      </c>
      <c r="C71" s="71">
        <v>221800</v>
      </c>
      <c r="D71" s="72">
        <v>188530</v>
      </c>
      <c r="E71" s="24">
        <f t="shared" si="5"/>
        <v>0.15</v>
      </c>
      <c r="F71" s="74"/>
    </row>
    <row r="72" ht="20.25" customHeight="1" spans="1:6">
      <c r="A72" s="77"/>
      <c r="B72" s="78" t="s">
        <v>1351</v>
      </c>
      <c r="C72" s="71">
        <v>235800</v>
      </c>
      <c r="D72" s="72">
        <v>200430</v>
      </c>
      <c r="E72" s="24">
        <f t="shared" si="5"/>
        <v>0.15</v>
      </c>
      <c r="F72" s="74"/>
    </row>
    <row r="73" ht="20.25" customHeight="1" spans="1:6">
      <c r="A73" s="77"/>
      <c r="B73" s="78" t="s">
        <v>1352</v>
      </c>
      <c r="C73" s="71">
        <v>219800</v>
      </c>
      <c r="D73" s="72">
        <v>186830</v>
      </c>
      <c r="E73" s="24">
        <f t="shared" si="5"/>
        <v>0.15</v>
      </c>
      <c r="F73" s="74"/>
    </row>
    <row r="74" ht="20.25" customHeight="1" spans="1:6">
      <c r="A74" s="77"/>
      <c r="B74" s="78" t="s">
        <v>1353</v>
      </c>
      <c r="C74" s="71">
        <v>226800</v>
      </c>
      <c r="D74" s="72">
        <v>192780</v>
      </c>
      <c r="E74" s="24">
        <f t="shared" si="5"/>
        <v>0.15</v>
      </c>
      <c r="F74" s="74"/>
    </row>
    <row r="75" ht="20.25" customHeight="1" spans="1:6">
      <c r="A75" s="77"/>
      <c r="B75" s="78" t="s">
        <v>1354</v>
      </c>
      <c r="C75" s="71">
        <v>239800</v>
      </c>
      <c r="D75" s="72">
        <v>203830</v>
      </c>
      <c r="E75" s="24">
        <f t="shared" si="5"/>
        <v>0.15</v>
      </c>
      <c r="F75" s="74"/>
    </row>
    <row r="76" ht="20.25" customHeight="1" spans="1:6">
      <c r="A76" s="77"/>
      <c r="B76" s="78" t="s">
        <v>1326</v>
      </c>
      <c r="C76" s="71">
        <v>251800</v>
      </c>
      <c r="D76" s="72">
        <v>214030</v>
      </c>
      <c r="E76" s="24">
        <f t="shared" si="5"/>
        <v>0.15</v>
      </c>
      <c r="F76" s="74"/>
    </row>
    <row r="77" ht="20.25" customHeight="1" spans="1:6">
      <c r="A77" s="77"/>
      <c r="B77" s="78" t="s">
        <v>1355</v>
      </c>
      <c r="C77" s="71">
        <v>264800</v>
      </c>
      <c r="D77" s="72">
        <v>225080</v>
      </c>
      <c r="E77" s="24">
        <f t="shared" si="5"/>
        <v>0.15</v>
      </c>
      <c r="F77" s="74"/>
    </row>
    <row r="78" ht="20.25" customHeight="1" spans="1:6">
      <c r="A78" s="77"/>
      <c r="B78" s="78" t="s">
        <v>1356</v>
      </c>
      <c r="C78" s="71">
        <v>267800</v>
      </c>
      <c r="D78" s="72">
        <v>227630</v>
      </c>
      <c r="E78" s="24">
        <f t="shared" si="5"/>
        <v>0.15</v>
      </c>
      <c r="F78" s="74"/>
    </row>
    <row r="79" ht="20.25" customHeight="1" spans="1:6">
      <c r="A79" s="77"/>
      <c r="B79" s="78" t="s">
        <v>1357</v>
      </c>
      <c r="C79" s="71">
        <v>291800</v>
      </c>
      <c r="D79" s="72">
        <v>248030</v>
      </c>
      <c r="E79" s="24">
        <f t="shared" si="5"/>
        <v>0.15</v>
      </c>
      <c r="F79" s="74"/>
    </row>
    <row r="80" ht="20.25" customHeight="1" spans="1:6">
      <c r="A80" s="77"/>
      <c r="B80" s="78" t="s">
        <v>1358</v>
      </c>
      <c r="C80" s="71">
        <v>301800</v>
      </c>
      <c r="D80" s="72">
        <v>256530</v>
      </c>
      <c r="E80" s="24">
        <f t="shared" si="5"/>
        <v>0.15</v>
      </c>
      <c r="F80" s="74"/>
    </row>
    <row r="81" ht="76.5" customHeight="1" spans="1:6">
      <c r="A81" s="77"/>
      <c r="B81" s="78" t="s">
        <v>1359</v>
      </c>
      <c r="C81" s="78"/>
      <c r="D81" s="78"/>
      <c r="E81" s="78"/>
      <c r="F81" s="74"/>
    </row>
    <row r="82" ht="20.25" customHeight="1" spans="1:6">
      <c r="A82" s="115" t="s">
        <v>383</v>
      </c>
      <c r="B82" s="67" t="s">
        <v>384</v>
      </c>
      <c r="C82" s="67" t="s">
        <v>385</v>
      </c>
      <c r="D82" s="67" t="s">
        <v>386</v>
      </c>
      <c r="E82" s="67" t="s">
        <v>387</v>
      </c>
      <c r="F82" s="68" t="s">
        <v>388</v>
      </c>
    </row>
    <row r="83" ht="20.25" customHeight="1" spans="1:6">
      <c r="A83" s="77" t="s">
        <v>1360</v>
      </c>
      <c r="B83" s="78" t="s">
        <v>1361</v>
      </c>
      <c r="C83" s="71">
        <v>113800</v>
      </c>
      <c r="D83" s="72">
        <v>105834</v>
      </c>
      <c r="E83" s="24">
        <f t="shared" ref="E83:E90" si="6">1-D83/C83</f>
        <v>0.07</v>
      </c>
      <c r="F83" s="74" t="s">
        <v>1044</v>
      </c>
    </row>
    <row r="84" ht="20.25" customHeight="1" spans="1:6">
      <c r="A84" s="77"/>
      <c r="B84" s="78" t="s">
        <v>1362</v>
      </c>
      <c r="C84" s="71">
        <v>118800</v>
      </c>
      <c r="D84" s="72">
        <v>110484</v>
      </c>
      <c r="E84" s="24">
        <f t="shared" si="6"/>
        <v>0.07</v>
      </c>
      <c r="F84" s="74"/>
    </row>
    <row r="85" ht="20.25" customHeight="1" spans="1:6">
      <c r="A85" s="77"/>
      <c r="B85" s="78" t="s">
        <v>1363</v>
      </c>
      <c r="C85" s="71">
        <v>129800</v>
      </c>
      <c r="D85" s="72">
        <v>120714</v>
      </c>
      <c r="E85" s="24">
        <f t="shared" si="6"/>
        <v>0.07</v>
      </c>
      <c r="F85" s="74"/>
    </row>
    <row r="86" ht="20.25" customHeight="1" spans="1:6">
      <c r="A86" s="77"/>
      <c r="B86" s="78" t="s">
        <v>1364</v>
      </c>
      <c r="C86" s="71">
        <v>135800</v>
      </c>
      <c r="D86" s="72">
        <v>126294</v>
      </c>
      <c r="E86" s="24">
        <f t="shared" si="6"/>
        <v>0.07</v>
      </c>
      <c r="F86" s="74"/>
    </row>
    <row r="87" ht="20.25" customHeight="1" spans="1:6">
      <c r="A87" s="77"/>
      <c r="B87" s="78" t="s">
        <v>1365</v>
      </c>
      <c r="C87" s="71">
        <v>129800</v>
      </c>
      <c r="D87" s="72">
        <v>120714</v>
      </c>
      <c r="E87" s="24">
        <f t="shared" si="6"/>
        <v>0.07</v>
      </c>
      <c r="F87" s="74"/>
    </row>
    <row r="88" ht="20.25" customHeight="1" spans="1:6">
      <c r="A88" s="77"/>
      <c r="B88" s="78" t="s">
        <v>1366</v>
      </c>
      <c r="C88" s="71">
        <v>135800</v>
      </c>
      <c r="D88" s="72">
        <v>126294</v>
      </c>
      <c r="E88" s="24">
        <f t="shared" si="6"/>
        <v>0.07</v>
      </c>
      <c r="F88" s="74"/>
    </row>
    <row r="89" ht="20.25" customHeight="1" spans="1:6">
      <c r="A89" s="77"/>
      <c r="B89" s="78" t="s">
        <v>1367</v>
      </c>
      <c r="C89" s="71">
        <v>137800</v>
      </c>
      <c r="D89" s="72">
        <v>128154</v>
      </c>
      <c r="E89" s="24">
        <f t="shared" si="6"/>
        <v>0.07</v>
      </c>
      <c r="F89" s="74"/>
    </row>
    <row r="90" ht="20.25" customHeight="1" spans="1:6">
      <c r="A90" s="77"/>
      <c r="B90" s="78" t="s">
        <v>1368</v>
      </c>
      <c r="C90" s="71">
        <v>148800</v>
      </c>
      <c r="D90" s="72">
        <v>138384</v>
      </c>
      <c r="E90" s="24">
        <f t="shared" si="6"/>
        <v>0.07</v>
      </c>
      <c r="F90" s="74"/>
    </row>
    <row r="91" ht="60.75" customHeight="1" spans="1:6">
      <c r="A91" s="77"/>
      <c r="B91" s="78" t="s">
        <v>1369</v>
      </c>
      <c r="C91" s="78"/>
      <c r="D91" s="78"/>
      <c r="E91" s="78"/>
      <c r="F91" s="74"/>
    </row>
    <row r="92" ht="20.25" customHeight="1" spans="1:6">
      <c r="A92" s="115" t="s">
        <v>383</v>
      </c>
      <c r="B92" s="67" t="s">
        <v>384</v>
      </c>
      <c r="C92" s="67" t="s">
        <v>385</v>
      </c>
      <c r="D92" s="67" t="s">
        <v>386</v>
      </c>
      <c r="E92" s="67" t="s">
        <v>387</v>
      </c>
      <c r="F92" s="68" t="s">
        <v>388</v>
      </c>
    </row>
    <row r="93" ht="20.25" customHeight="1" spans="1:6">
      <c r="A93" s="77" t="s">
        <v>1370</v>
      </c>
      <c r="B93" s="78" t="s">
        <v>1371</v>
      </c>
      <c r="C93" s="71">
        <v>171800</v>
      </c>
      <c r="D93" s="72">
        <v>146030</v>
      </c>
      <c r="E93" s="24">
        <f t="shared" ref="E93:E108" si="7">1-D93/C93</f>
        <v>0.15</v>
      </c>
      <c r="F93" s="74" t="s">
        <v>1044</v>
      </c>
    </row>
    <row r="94" ht="20.25" customHeight="1" spans="1:6">
      <c r="A94" s="77"/>
      <c r="B94" s="78" t="s">
        <v>1372</v>
      </c>
      <c r="C94" s="71">
        <v>181800</v>
      </c>
      <c r="D94" s="72">
        <v>154530</v>
      </c>
      <c r="E94" s="24">
        <f t="shared" si="7"/>
        <v>0.15</v>
      </c>
      <c r="F94" s="74"/>
    </row>
    <row r="95" ht="20.25" customHeight="1" spans="1:6">
      <c r="A95" s="77"/>
      <c r="B95" s="78" t="s">
        <v>1373</v>
      </c>
      <c r="C95" s="71">
        <v>191800</v>
      </c>
      <c r="D95" s="72">
        <v>163030</v>
      </c>
      <c r="E95" s="24">
        <f t="shared" si="7"/>
        <v>0.15</v>
      </c>
      <c r="F95" s="74"/>
    </row>
    <row r="96" ht="20.25" customHeight="1" spans="1:6">
      <c r="A96" s="77"/>
      <c r="B96" s="78" t="s">
        <v>1374</v>
      </c>
      <c r="C96" s="71">
        <v>196800</v>
      </c>
      <c r="D96" s="72">
        <v>167280</v>
      </c>
      <c r="E96" s="24">
        <f t="shared" si="7"/>
        <v>0.15</v>
      </c>
      <c r="F96" s="74"/>
    </row>
    <row r="97" ht="20.25" customHeight="1" spans="1:6">
      <c r="A97" s="77"/>
      <c r="B97" s="78" t="s">
        <v>1375</v>
      </c>
      <c r="C97" s="71">
        <v>179800</v>
      </c>
      <c r="D97" s="72">
        <v>152830</v>
      </c>
      <c r="E97" s="24">
        <f t="shared" si="7"/>
        <v>0.15</v>
      </c>
      <c r="F97" s="74"/>
    </row>
    <row r="98" ht="20.25" customHeight="1" spans="1:6">
      <c r="A98" s="77"/>
      <c r="B98" s="78" t="s">
        <v>1376</v>
      </c>
      <c r="C98" s="71">
        <v>189800</v>
      </c>
      <c r="D98" s="72">
        <v>161330</v>
      </c>
      <c r="E98" s="24">
        <f t="shared" si="7"/>
        <v>0.15</v>
      </c>
      <c r="F98" s="74"/>
    </row>
    <row r="99" ht="20.25" customHeight="1" spans="1:6">
      <c r="A99" s="77"/>
      <c r="B99" s="78" t="s">
        <v>1377</v>
      </c>
      <c r="C99" s="71">
        <v>199800</v>
      </c>
      <c r="D99" s="72">
        <v>169830</v>
      </c>
      <c r="E99" s="24">
        <f t="shared" si="7"/>
        <v>0.15</v>
      </c>
      <c r="F99" s="74"/>
    </row>
    <row r="100" ht="20.25" customHeight="1" spans="1:6">
      <c r="A100" s="77"/>
      <c r="B100" s="78" t="s">
        <v>1378</v>
      </c>
      <c r="C100" s="71">
        <v>204800</v>
      </c>
      <c r="D100" s="72">
        <v>174080</v>
      </c>
      <c r="E100" s="24">
        <f t="shared" si="7"/>
        <v>0.15</v>
      </c>
      <c r="F100" s="74"/>
    </row>
    <row r="101" ht="20.25" customHeight="1" spans="1:6">
      <c r="A101" s="77"/>
      <c r="B101" s="78" t="s">
        <v>1379</v>
      </c>
      <c r="C101" s="71">
        <v>206800</v>
      </c>
      <c r="D101" s="72">
        <v>175780</v>
      </c>
      <c r="E101" s="24">
        <f t="shared" si="7"/>
        <v>0.15</v>
      </c>
      <c r="F101" s="74"/>
    </row>
    <row r="102" ht="20.25" customHeight="1" spans="1:6">
      <c r="A102" s="77"/>
      <c r="B102" s="78" t="s">
        <v>1380</v>
      </c>
      <c r="C102" s="71">
        <v>202800</v>
      </c>
      <c r="D102" s="72">
        <v>172380</v>
      </c>
      <c r="E102" s="24">
        <f t="shared" si="7"/>
        <v>0.15</v>
      </c>
      <c r="F102" s="74"/>
    </row>
    <row r="103" ht="20.25" customHeight="1" spans="1:6">
      <c r="A103" s="77"/>
      <c r="B103" s="78" t="s">
        <v>1381</v>
      </c>
      <c r="C103" s="71">
        <v>211800</v>
      </c>
      <c r="D103" s="72">
        <v>180030</v>
      </c>
      <c r="E103" s="24">
        <f t="shared" si="7"/>
        <v>0.15</v>
      </c>
      <c r="F103" s="74"/>
    </row>
    <row r="104" ht="20.25" customHeight="1" spans="1:6">
      <c r="A104" s="77"/>
      <c r="B104" s="78" t="s">
        <v>1382</v>
      </c>
      <c r="C104" s="71">
        <v>219800</v>
      </c>
      <c r="D104" s="72">
        <v>186830</v>
      </c>
      <c r="E104" s="24">
        <f t="shared" si="7"/>
        <v>0.15</v>
      </c>
      <c r="F104" s="74"/>
    </row>
    <row r="105" ht="20.25" customHeight="1" spans="1:6">
      <c r="A105" s="77"/>
      <c r="B105" s="78" t="s">
        <v>1383</v>
      </c>
      <c r="C105" s="71">
        <v>219800</v>
      </c>
      <c r="D105" s="72">
        <v>186830</v>
      </c>
      <c r="E105" s="24">
        <f t="shared" si="7"/>
        <v>0.15</v>
      </c>
      <c r="F105" s="74"/>
    </row>
    <row r="106" ht="20.25" customHeight="1" spans="1:6">
      <c r="A106" s="77"/>
      <c r="B106" s="78" t="s">
        <v>1384</v>
      </c>
      <c r="C106" s="71">
        <v>226800</v>
      </c>
      <c r="D106" s="72">
        <v>192780</v>
      </c>
      <c r="E106" s="24">
        <f t="shared" si="7"/>
        <v>0.15</v>
      </c>
      <c r="F106" s="74"/>
    </row>
    <row r="107" ht="20.25" customHeight="1" spans="1:6">
      <c r="A107" s="77"/>
      <c r="B107" s="78" t="s">
        <v>1385</v>
      </c>
      <c r="C107" s="71">
        <v>226800</v>
      </c>
      <c r="D107" s="72">
        <v>192780</v>
      </c>
      <c r="E107" s="24">
        <f t="shared" si="7"/>
        <v>0.15</v>
      </c>
      <c r="F107" s="74"/>
    </row>
    <row r="108" ht="20.25" customHeight="1" spans="1:6">
      <c r="A108" s="77"/>
      <c r="B108" s="78" t="s">
        <v>1386</v>
      </c>
      <c r="C108" s="71">
        <v>259800</v>
      </c>
      <c r="D108" s="72">
        <v>220830</v>
      </c>
      <c r="E108" s="24">
        <f t="shared" si="7"/>
        <v>0.15</v>
      </c>
      <c r="F108" s="74"/>
    </row>
    <row r="109" ht="57.75" customHeight="1" spans="1:6">
      <c r="A109" s="77"/>
      <c r="B109" s="78" t="s">
        <v>1387</v>
      </c>
      <c r="C109" s="78"/>
      <c r="D109" s="78"/>
      <c r="E109" s="78"/>
      <c r="F109" s="74"/>
    </row>
    <row r="110" ht="20.25" customHeight="1" spans="1:6">
      <c r="A110" s="115" t="s">
        <v>383</v>
      </c>
      <c r="B110" s="67" t="s">
        <v>384</v>
      </c>
      <c r="C110" s="67" t="s">
        <v>385</v>
      </c>
      <c r="D110" s="67" t="s">
        <v>386</v>
      </c>
      <c r="E110" s="67" t="s">
        <v>387</v>
      </c>
      <c r="F110" s="68" t="s">
        <v>388</v>
      </c>
    </row>
    <row r="111" ht="20.25" customHeight="1" spans="1:6">
      <c r="A111" s="77" t="s">
        <v>1388</v>
      </c>
      <c r="B111" s="78" t="s">
        <v>1389</v>
      </c>
      <c r="C111" s="71">
        <v>139800</v>
      </c>
      <c r="D111" s="72">
        <v>130014</v>
      </c>
      <c r="E111" s="24">
        <f t="shared" ref="E111:E116" si="8">1-D111/C111</f>
        <v>0.07</v>
      </c>
      <c r="F111" s="74" t="s">
        <v>1044</v>
      </c>
    </row>
    <row r="112" ht="20.25" customHeight="1" spans="1:6">
      <c r="A112" s="77"/>
      <c r="B112" s="78" t="s">
        <v>1390</v>
      </c>
      <c r="C112" s="71">
        <v>151800</v>
      </c>
      <c r="D112" s="72">
        <v>141174</v>
      </c>
      <c r="E112" s="24">
        <f t="shared" si="8"/>
        <v>0.07</v>
      </c>
      <c r="F112" s="74"/>
    </row>
    <row r="113" ht="20.25" customHeight="1" spans="1:6">
      <c r="A113" s="77"/>
      <c r="B113" s="78" t="s">
        <v>1391</v>
      </c>
      <c r="C113" s="71">
        <v>158800</v>
      </c>
      <c r="D113" s="72">
        <v>147684</v>
      </c>
      <c r="E113" s="24">
        <f t="shared" si="8"/>
        <v>0.07</v>
      </c>
      <c r="F113" s="74"/>
    </row>
    <row r="114" ht="20.25" customHeight="1" spans="1:6">
      <c r="A114" s="77"/>
      <c r="B114" s="78" t="s">
        <v>1392</v>
      </c>
      <c r="C114" s="71">
        <v>149800</v>
      </c>
      <c r="D114" s="72">
        <v>139314</v>
      </c>
      <c r="E114" s="24">
        <f t="shared" si="8"/>
        <v>0.07</v>
      </c>
      <c r="F114" s="74"/>
    </row>
    <row r="115" ht="20.25" customHeight="1" spans="1:6">
      <c r="A115" s="77"/>
      <c r="B115" s="78" t="s">
        <v>1240</v>
      </c>
      <c r="C115" s="71">
        <v>161800</v>
      </c>
      <c r="D115" s="72">
        <v>150474</v>
      </c>
      <c r="E115" s="24">
        <f t="shared" si="8"/>
        <v>0.07</v>
      </c>
      <c r="F115" s="74"/>
    </row>
    <row r="116" ht="20.25" customHeight="1" spans="1:6">
      <c r="A116" s="77"/>
      <c r="B116" s="78" t="s">
        <v>1258</v>
      </c>
      <c r="C116" s="71">
        <v>169800</v>
      </c>
      <c r="D116" s="72">
        <v>157914</v>
      </c>
      <c r="E116" s="24">
        <f t="shared" si="8"/>
        <v>0.07</v>
      </c>
      <c r="F116" s="74"/>
    </row>
    <row r="117" ht="48.75" customHeight="1" spans="1:6">
      <c r="A117" s="77"/>
      <c r="B117" s="78" t="s">
        <v>1393</v>
      </c>
      <c r="C117" s="78"/>
      <c r="D117" s="78"/>
      <c r="E117" s="78"/>
      <c r="F117" s="74"/>
    </row>
    <row r="118" ht="20.25" customHeight="1" spans="1:6">
      <c r="A118" s="115" t="s">
        <v>383</v>
      </c>
      <c r="B118" s="67" t="s">
        <v>384</v>
      </c>
      <c r="C118" s="67" t="s">
        <v>385</v>
      </c>
      <c r="D118" s="67" t="s">
        <v>386</v>
      </c>
      <c r="E118" s="67" t="s">
        <v>387</v>
      </c>
      <c r="F118" s="68" t="s">
        <v>388</v>
      </c>
    </row>
    <row r="119" ht="20.25" customHeight="1" spans="1:6">
      <c r="A119" s="77" t="s">
        <v>1394</v>
      </c>
      <c r="B119" s="78" t="s">
        <v>1395</v>
      </c>
      <c r="C119" s="71">
        <v>109800</v>
      </c>
      <c r="D119" s="72">
        <v>108702</v>
      </c>
      <c r="E119" s="24">
        <f t="shared" ref="E119:E125" si="9">1-D119/C119</f>
        <v>0.01</v>
      </c>
      <c r="F119" s="74" t="s">
        <v>1044</v>
      </c>
    </row>
    <row r="120" ht="20.25" customHeight="1" spans="1:6">
      <c r="A120" s="77"/>
      <c r="B120" s="78" t="s">
        <v>1396</v>
      </c>
      <c r="C120" s="71">
        <v>119800</v>
      </c>
      <c r="D120" s="72">
        <v>118602</v>
      </c>
      <c r="E120" s="24">
        <f t="shared" si="9"/>
        <v>0.01</v>
      </c>
      <c r="F120" s="74"/>
    </row>
    <row r="121" ht="20.25" customHeight="1" spans="1:6">
      <c r="A121" s="77"/>
      <c r="B121" s="78" t="s">
        <v>1397</v>
      </c>
      <c r="C121" s="71">
        <v>129800</v>
      </c>
      <c r="D121" s="72">
        <v>128502</v>
      </c>
      <c r="E121" s="24">
        <f t="shared" si="9"/>
        <v>0.01</v>
      </c>
      <c r="F121" s="74"/>
    </row>
    <row r="122" ht="20.25" customHeight="1" spans="1:6">
      <c r="A122" s="77"/>
      <c r="B122" s="78" t="s">
        <v>1398</v>
      </c>
      <c r="C122" s="71">
        <v>139800</v>
      </c>
      <c r="D122" s="72">
        <v>138402</v>
      </c>
      <c r="E122" s="24">
        <f t="shared" si="9"/>
        <v>0.01</v>
      </c>
      <c r="F122" s="74"/>
    </row>
    <row r="123" ht="20.25" customHeight="1" spans="1:6">
      <c r="A123" s="77"/>
      <c r="B123" s="78" t="s">
        <v>1399</v>
      </c>
      <c r="C123" s="71">
        <v>149800</v>
      </c>
      <c r="D123" s="72">
        <v>148302</v>
      </c>
      <c r="E123" s="24">
        <f t="shared" si="9"/>
        <v>0.01</v>
      </c>
      <c r="F123" s="74"/>
    </row>
    <row r="124" ht="20.25" customHeight="1" spans="1:6">
      <c r="A124" s="77"/>
      <c r="B124" s="78" t="s">
        <v>1400</v>
      </c>
      <c r="C124" s="71">
        <v>159800</v>
      </c>
      <c r="D124" s="72">
        <v>158202</v>
      </c>
      <c r="E124" s="24">
        <f t="shared" si="9"/>
        <v>0.01</v>
      </c>
      <c r="F124" s="74"/>
    </row>
    <row r="125" ht="20.25" customHeight="1" spans="1:6">
      <c r="A125" s="77"/>
      <c r="B125" s="78" t="s">
        <v>1401</v>
      </c>
      <c r="C125" s="71">
        <v>159800</v>
      </c>
      <c r="D125" s="72">
        <v>158202</v>
      </c>
      <c r="E125" s="24">
        <f t="shared" si="9"/>
        <v>0.01</v>
      </c>
      <c r="F125" s="74"/>
    </row>
    <row r="126" ht="48.75" customHeight="1" spans="1:6">
      <c r="A126" s="77"/>
      <c r="B126" s="78" t="s">
        <v>1402</v>
      </c>
      <c r="C126" s="78"/>
      <c r="D126" s="78"/>
      <c r="E126" s="78"/>
      <c r="F126" s="74"/>
    </row>
    <row r="127" ht="20.25" customHeight="1" spans="1:6">
      <c r="A127" s="115" t="s">
        <v>383</v>
      </c>
      <c r="B127" s="67" t="s">
        <v>384</v>
      </c>
      <c r="C127" s="67" t="s">
        <v>385</v>
      </c>
      <c r="D127" s="67" t="s">
        <v>386</v>
      </c>
      <c r="E127" s="67" t="s">
        <v>387</v>
      </c>
      <c r="F127" s="68" t="s">
        <v>388</v>
      </c>
    </row>
    <row r="128" ht="20.25" customHeight="1" spans="1:6">
      <c r="A128" s="77" t="s">
        <v>1403</v>
      </c>
      <c r="B128" s="78" t="s">
        <v>1404</v>
      </c>
      <c r="C128" s="71">
        <v>179800</v>
      </c>
      <c r="D128" s="72">
        <v>167214</v>
      </c>
      <c r="E128" s="24">
        <f t="shared" ref="E128:E131" si="10">1-D128/C128</f>
        <v>0.07</v>
      </c>
      <c r="F128" s="74" t="s">
        <v>1044</v>
      </c>
    </row>
    <row r="129" ht="20.25" customHeight="1" spans="1:6">
      <c r="A129" s="77"/>
      <c r="B129" s="78" t="s">
        <v>1405</v>
      </c>
      <c r="C129" s="71">
        <v>199800</v>
      </c>
      <c r="D129" s="72">
        <v>185814</v>
      </c>
      <c r="E129" s="24">
        <f t="shared" si="10"/>
        <v>0.07</v>
      </c>
      <c r="F129" s="74"/>
    </row>
    <row r="130" ht="20.25" customHeight="1" spans="1:6">
      <c r="A130" s="77"/>
      <c r="B130" s="78" t="s">
        <v>1406</v>
      </c>
      <c r="C130" s="71">
        <v>219800</v>
      </c>
      <c r="D130" s="72">
        <v>204414</v>
      </c>
      <c r="E130" s="24">
        <f t="shared" si="10"/>
        <v>0.07</v>
      </c>
      <c r="F130" s="74"/>
    </row>
    <row r="131" ht="20.25" customHeight="1" spans="1:6">
      <c r="A131" s="77"/>
      <c r="B131" s="78" t="s">
        <v>1407</v>
      </c>
      <c r="C131" s="71">
        <v>238800</v>
      </c>
      <c r="D131" s="72">
        <v>222084</v>
      </c>
      <c r="E131" s="24">
        <f t="shared" si="10"/>
        <v>0.07</v>
      </c>
      <c r="F131" s="74"/>
    </row>
    <row r="132" ht="48.75" customHeight="1" spans="1:6">
      <c r="A132" s="77"/>
      <c r="B132" s="78" t="s">
        <v>1408</v>
      </c>
      <c r="C132" s="78"/>
      <c r="D132" s="78"/>
      <c r="E132" s="78"/>
      <c r="F132" s="74"/>
    </row>
    <row r="133" ht="20.25" customHeight="1" spans="1:6">
      <c r="A133" s="82" t="s">
        <v>503</v>
      </c>
      <c r="B133" s="83"/>
      <c r="C133" s="83"/>
      <c r="D133" s="83"/>
      <c r="E133" s="83"/>
      <c r="F133" s="83"/>
    </row>
  </sheetData>
  <mergeCells count="37">
    <mergeCell ref="A8:F8"/>
    <mergeCell ref="B20:E20"/>
    <mergeCell ref="B33:E33"/>
    <mergeCell ref="B45:E45"/>
    <mergeCell ref="B56:E56"/>
    <mergeCell ref="B65:E65"/>
    <mergeCell ref="B81:E81"/>
    <mergeCell ref="B91:E91"/>
    <mergeCell ref="B109:E109"/>
    <mergeCell ref="B117:E117"/>
    <mergeCell ref="B126:E126"/>
    <mergeCell ref="B132:E132"/>
    <mergeCell ref="A133:F133"/>
    <mergeCell ref="A11:A20"/>
    <mergeCell ref="A22:A33"/>
    <mergeCell ref="A35:A45"/>
    <mergeCell ref="A47:A56"/>
    <mergeCell ref="A58:A65"/>
    <mergeCell ref="A67:A81"/>
    <mergeCell ref="A83:A91"/>
    <mergeCell ref="A93:A109"/>
    <mergeCell ref="A111:A117"/>
    <mergeCell ref="A119:A126"/>
    <mergeCell ref="A128:A132"/>
    <mergeCell ref="F11:F20"/>
    <mergeCell ref="F22:F33"/>
    <mergeCell ref="F35:F45"/>
    <mergeCell ref="F47:F56"/>
    <mergeCell ref="F58:F65"/>
    <mergeCell ref="F67:F81"/>
    <mergeCell ref="F83:F91"/>
    <mergeCell ref="F93:F109"/>
    <mergeCell ref="F111:F117"/>
    <mergeCell ref="F119:F126"/>
    <mergeCell ref="F128:F132"/>
    <mergeCell ref="A1:F5"/>
    <mergeCell ref="A6:F7"/>
  </mergeCells>
  <pageMargins left="0.159722222222222" right="0.159722222222222" top="0.379861111111111" bottom="0.479861111111111" header="0.209722222222222" footer="0.3"/>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F45"/>
  <sheetViews>
    <sheetView workbookViewId="0">
      <pane topLeftCell="A1" activePane="bottomRight" state="frozen"/>
      <selection activeCell="A1" sqref="A1:F5"/>
    </sheetView>
  </sheetViews>
  <sheetFormatPr defaultColWidth="0" defaultRowHeight="14.25" zeroHeight="1" outlineLevelCol="5"/>
  <cols>
    <col min="1" max="1" width="13.8333333333333" customWidth="1"/>
    <col min="2" max="2" width="54.5833333333333" customWidth="1"/>
    <col min="3" max="6" width="13.8333333333333" customWidth="1"/>
    <col min="7" max="8" width="0" hidden="1" customWidth="1"/>
    <col min="9" max="16384" width="8" hidden="1"/>
  </cols>
  <sheetData>
    <row r="1" ht="18.65" customHeight="1" spans="1:6">
      <c r="A1" s="52" t="s">
        <v>1409</v>
      </c>
      <c r="B1" s="53"/>
      <c r="C1" s="53"/>
      <c r="D1" s="53"/>
      <c r="E1" s="53"/>
      <c r="F1" s="54"/>
    </row>
    <row r="2" ht="18.65" customHeight="1" spans="1:6">
      <c r="A2" s="55"/>
      <c r="B2" s="56"/>
      <c r="C2" s="56"/>
      <c r="D2" s="56"/>
      <c r="E2" s="56"/>
      <c r="F2" s="57"/>
    </row>
    <row r="3" ht="18.65" customHeight="1" spans="1:6">
      <c r="A3" s="55"/>
      <c r="B3" s="56"/>
      <c r="C3" s="56"/>
      <c r="D3" s="56"/>
      <c r="E3" s="56"/>
      <c r="F3" s="57"/>
    </row>
    <row r="4" ht="18.65" customHeight="1" spans="1:6">
      <c r="A4" s="55"/>
      <c r="B4" s="56"/>
      <c r="C4" s="56"/>
      <c r="D4" s="56"/>
      <c r="E4" s="56"/>
      <c r="F4" s="57"/>
    </row>
    <row r="5" ht="18.65" customHeight="1" spans="1:6">
      <c r="A5" s="55"/>
      <c r="B5" s="56"/>
      <c r="C5" s="56"/>
      <c r="D5" s="56"/>
      <c r="E5" s="56"/>
      <c r="F5" s="57"/>
    </row>
    <row r="6" ht="6" customHeight="1" spans="1:6">
      <c r="A6" s="58"/>
      <c r="B6" s="59"/>
      <c r="C6" s="59"/>
      <c r="D6" s="59"/>
      <c r="E6" s="59"/>
      <c r="F6" s="60"/>
    </row>
    <row r="7" ht="6.75" customHeight="1" spans="1:6">
      <c r="A7" s="58"/>
      <c r="B7" s="59"/>
      <c r="C7" s="59"/>
      <c r="D7" s="59"/>
      <c r="E7" s="59"/>
      <c r="F7" s="60"/>
    </row>
    <row r="8" ht="4.5" customHeight="1" spans="1:6">
      <c r="A8" s="61"/>
      <c r="B8" s="62"/>
      <c r="C8" s="62"/>
      <c r="D8" s="62"/>
      <c r="E8" s="62"/>
      <c r="F8" s="63"/>
    </row>
    <row r="9" customHeight="1" spans="1:6">
      <c r="A9" s="84"/>
      <c r="B9" s="85"/>
      <c r="C9" s="85"/>
      <c r="D9" s="85"/>
      <c r="E9" s="85"/>
      <c r="F9" s="86"/>
    </row>
    <row r="10" ht="20.25" customHeight="1" spans="1:6">
      <c r="A10" s="67" t="s">
        <v>383</v>
      </c>
      <c r="B10" s="67" t="s">
        <v>384</v>
      </c>
      <c r="C10" s="67" t="s">
        <v>385</v>
      </c>
      <c r="D10" s="67" t="s">
        <v>386</v>
      </c>
      <c r="E10" s="67" t="s">
        <v>387</v>
      </c>
      <c r="F10" s="68" t="s">
        <v>388</v>
      </c>
    </row>
    <row r="11" ht="20.25" customHeight="1" spans="1:6">
      <c r="A11" s="69" t="s">
        <v>1410</v>
      </c>
      <c r="B11" s="70" t="s">
        <v>1411</v>
      </c>
      <c r="C11" s="81">
        <v>239800</v>
      </c>
      <c r="D11" s="100">
        <v>190800</v>
      </c>
      <c r="E11" s="101">
        <f>1-D11/C11</f>
        <v>0.204336947456214</v>
      </c>
      <c r="F11" s="110" t="s">
        <v>405</v>
      </c>
    </row>
    <row r="12" ht="20.25" customHeight="1" spans="1:6">
      <c r="A12" s="75"/>
      <c r="B12" s="70" t="s">
        <v>1412</v>
      </c>
      <c r="C12" s="81">
        <v>243800</v>
      </c>
      <c r="D12" s="100">
        <v>194800</v>
      </c>
      <c r="E12" s="101">
        <f t="shared" ref="E12:E15" si="0">1-D12/C12</f>
        <v>0.20098441345365</v>
      </c>
      <c r="F12" s="111"/>
    </row>
    <row r="13" ht="20.25" customHeight="1" spans="1:6">
      <c r="A13" s="75"/>
      <c r="B13" s="70" t="s">
        <v>1413</v>
      </c>
      <c r="C13" s="81">
        <v>259800</v>
      </c>
      <c r="D13" s="100">
        <v>210800</v>
      </c>
      <c r="E13" s="101">
        <f t="shared" si="0"/>
        <v>0.18860662047729</v>
      </c>
      <c r="F13" s="111"/>
    </row>
    <row r="14" ht="20.25" customHeight="1" spans="1:6">
      <c r="A14" s="75"/>
      <c r="B14" s="70" t="s">
        <v>1414</v>
      </c>
      <c r="C14" s="81">
        <v>279800</v>
      </c>
      <c r="D14" s="100">
        <v>230800</v>
      </c>
      <c r="E14" s="101">
        <f t="shared" si="0"/>
        <v>0.175125089349535</v>
      </c>
      <c r="F14" s="111"/>
    </row>
    <row r="15" ht="20.25" customHeight="1" spans="1:6">
      <c r="A15" s="75"/>
      <c r="B15" s="70" t="s">
        <v>1415</v>
      </c>
      <c r="C15" s="81">
        <v>301800</v>
      </c>
      <c r="D15" s="100">
        <v>252800</v>
      </c>
      <c r="E15" s="101">
        <f t="shared" si="0"/>
        <v>0.162359178263751</v>
      </c>
      <c r="F15" s="111"/>
    </row>
    <row r="16" ht="48" customHeight="1" spans="1:6">
      <c r="A16" s="75"/>
      <c r="B16" s="112" t="s">
        <v>1416</v>
      </c>
      <c r="C16" s="113"/>
      <c r="D16" s="113"/>
      <c r="E16" s="114"/>
      <c r="F16" s="111"/>
    </row>
    <row r="17" ht="20.25" customHeight="1" spans="1:6">
      <c r="A17" s="67" t="s">
        <v>383</v>
      </c>
      <c r="B17" s="67" t="s">
        <v>384</v>
      </c>
      <c r="C17" s="67" t="s">
        <v>385</v>
      </c>
      <c r="D17" s="67" t="s">
        <v>386</v>
      </c>
      <c r="E17" s="67" t="s">
        <v>387</v>
      </c>
      <c r="F17" s="68" t="s">
        <v>388</v>
      </c>
    </row>
    <row r="18" s="109" customFormat="1" ht="20.25" customHeight="1" spans="1:6">
      <c r="A18" s="69" t="s">
        <v>1417</v>
      </c>
      <c r="B18" s="70" t="s">
        <v>1418</v>
      </c>
      <c r="C18" s="81">
        <v>179800</v>
      </c>
      <c r="D18" s="100">
        <v>126800</v>
      </c>
      <c r="E18" s="101">
        <f t="shared" ref="E18:E24" si="1">1-D18/C18</f>
        <v>0.294771968854283</v>
      </c>
      <c r="F18" s="74" t="s">
        <v>405</v>
      </c>
    </row>
    <row r="19" s="109" customFormat="1" ht="20.25" customHeight="1" spans="1:6">
      <c r="A19" s="69"/>
      <c r="B19" s="70" t="s">
        <v>1419</v>
      </c>
      <c r="C19" s="81">
        <v>191200</v>
      </c>
      <c r="D19" s="100">
        <v>131200</v>
      </c>
      <c r="E19" s="101">
        <f t="shared" si="1"/>
        <v>0.313807531380753</v>
      </c>
      <c r="F19" s="74"/>
    </row>
    <row r="20" s="109" customFormat="1" ht="20.25" customHeight="1" spans="1:6">
      <c r="A20" s="75"/>
      <c r="B20" s="70" t="s">
        <v>1420</v>
      </c>
      <c r="C20" s="81">
        <v>188800</v>
      </c>
      <c r="D20" s="100">
        <v>129800</v>
      </c>
      <c r="E20" s="101">
        <f t="shared" si="1"/>
        <v>0.3125</v>
      </c>
      <c r="F20" s="76"/>
    </row>
    <row r="21" s="109" customFormat="1" ht="20.25" customHeight="1" spans="1:6">
      <c r="A21" s="75"/>
      <c r="B21" s="70" t="s">
        <v>1421</v>
      </c>
      <c r="C21" s="81">
        <v>191200</v>
      </c>
      <c r="D21" s="100">
        <v>138200</v>
      </c>
      <c r="E21" s="101">
        <f t="shared" si="1"/>
        <v>0.277196652719665</v>
      </c>
      <c r="F21" s="76"/>
    </row>
    <row r="22" s="109" customFormat="1" ht="20.25" customHeight="1" spans="1:6">
      <c r="A22" s="75"/>
      <c r="B22" s="70" t="s">
        <v>1422</v>
      </c>
      <c r="C22" s="81">
        <v>199800</v>
      </c>
      <c r="D22" s="100">
        <v>146800</v>
      </c>
      <c r="E22" s="101">
        <f t="shared" si="1"/>
        <v>0.265265265265265</v>
      </c>
      <c r="F22" s="76"/>
    </row>
    <row r="23" s="109" customFormat="1" ht="20.25" customHeight="1" spans="1:6">
      <c r="A23" s="75"/>
      <c r="B23" s="70" t="s">
        <v>1423</v>
      </c>
      <c r="C23" s="81">
        <v>216800</v>
      </c>
      <c r="D23" s="100">
        <v>161800</v>
      </c>
      <c r="E23" s="101">
        <f t="shared" si="1"/>
        <v>0.253690036900369</v>
      </c>
      <c r="F23" s="76"/>
    </row>
    <row r="24" s="109" customFormat="1" ht="20.25" customHeight="1" spans="1:6">
      <c r="A24" s="75"/>
      <c r="B24" s="70" t="s">
        <v>1424</v>
      </c>
      <c r="C24" s="81">
        <v>239800</v>
      </c>
      <c r="D24" s="100">
        <v>177850</v>
      </c>
      <c r="E24" s="101">
        <f t="shared" si="1"/>
        <v>0.258340283569641</v>
      </c>
      <c r="F24" s="76"/>
    </row>
    <row r="25" ht="51.75" customHeight="1" spans="1:6">
      <c r="A25" s="75"/>
      <c r="B25" s="112" t="s">
        <v>1425</v>
      </c>
      <c r="C25" s="113"/>
      <c r="D25" s="113"/>
      <c r="E25" s="114"/>
      <c r="F25" s="76"/>
    </row>
    <row r="26" ht="20.25" customHeight="1" spans="1:6">
      <c r="A26" s="115" t="s">
        <v>383</v>
      </c>
      <c r="B26" s="67" t="s">
        <v>384</v>
      </c>
      <c r="C26" s="67" t="s">
        <v>385</v>
      </c>
      <c r="D26" s="67" t="s">
        <v>386</v>
      </c>
      <c r="E26" s="67" t="s">
        <v>387</v>
      </c>
      <c r="F26" s="68" t="s">
        <v>388</v>
      </c>
    </row>
    <row r="27" ht="20.25" customHeight="1" spans="1:6">
      <c r="A27" s="77" t="s">
        <v>1426</v>
      </c>
      <c r="B27" s="70" t="s">
        <v>1427</v>
      </c>
      <c r="C27" s="81">
        <v>189300</v>
      </c>
      <c r="D27" s="100">
        <v>125300</v>
      </c>
      <c r="E27" s="73">
        <f t="shared" ref="E27:E28" si="2">1-D27/C27</f>
        <v>0.338087691494982</v>
      </c>
      <c r="F27" s="74" t="s">
        <v>803</v>
      </c>
    </row>
    <row r="28" ht="20.25" customHeight="1" spans="1:6">
      <c r="A28" s="77"/>
      <c r="B28" s="70" t="s">
        <v>1428</v>
      </c>
      <c r="C28" s="81">
        <v>192800</v>
      </c>
      <c r="D28" s="100">
        <v>128800</v>
      </c>
      <c r="E28" s="73">
        <f t="shared" si="2"/>
        <v>0.33195020746888</v>
      </c>
      <c r="F28" s="74"/>
    </row>
    <row r="29" ht="42" customHeight="1" spans="1:6">
      <c r="A29" s="77"/>
      <c r="B29" s="78" t="s">
        <v>1429</v>
      </c>
      <c r="C29" s="78"/>
      <c r="D29" s="78"/>
      <c r="E29" s="78"/>
      <c r="F29" s="74"/>
    </row>
    <row r="30" ht="20.25" customHeight="1" spans="1:6">
      <c r="A30" s="115" t="s">
        <v>383</v>
      </c>
      <c r="B30" s="67" t="s">
        <v>384</v>
      </c>
      <c r="C30" s="67" t="s">
        <v>385</v>
      </c>
      <c r="D30" s="67" t="s">
        <v>386</v>
      </c>
      <c r="E30" s="67" t="s">
        <v>387</v>
      </c>
      <c r="F30" s="68" t="s">
        <v>388</v>
      </c>
    </row>
    <row r="31" ht="20.25" customHeight="1" spans="1:6">
      <c r="A31" s="116" t="s">
        <v>1430</v>
      </c>
      <c r="B31" s="70" t="s">
        <v>1431</v>
      </c>
      <c r="C31" s="81">
        <v>125900</v>
      </c>
      <c r="D31" s="100">
        <v>99900</v>
      </c>
      <c r="E31" s="101">
        <f t="shared" ref="E31:E33" si="3">1-D31/C31</f>
        <v>0.206513105639396</v>
      </c>
      <c r="F31" s="74" t="s">
        <v>803</v>
      </c>
    </row>
    <row r="32" ht="20.25" customHeight="1" spans="1:6">
      <c r="A32" s="116"/>
      <c r="B32" s="70" t="s">
        <v>1432</v>
      </c>
      <c r="C32" s="81">
        <v>134900</v>
      </c>
      <c r="D32" s="100">
        <v>104900</v>
      </c>
      <c r="E32" s="101">
        <f t="shared" si="3"/>
        <v>0.22238695329874</v>
      </c>
      <c r="F32" s="74"/>
    </row>
    <row r="33" ht="20.25" customHeight="1" spans="1:6">
      <c r="A33" s="116"/>
      <c r="B33" s="70" t="s">
        <v>1433</v>
      </c>
      <c r="C33" s="81">
        <v>133900</v>
      </c>
      <c r="D33" s="100">
        <v>101900</v>
      </c>
      <c r="E33" s="101">
        <f t="shared" si="3"/>
        <v>0.23898431665422</v>
      </c>
      <c r="F33" s="74"/>
    </row>
    <row r="34" ht="43" customHeight="1" spans="1:6">
      <c r="A34" s="116"/>
      <c r="B34" s="70" t="s">
        <v>1434</v>
      </c>
      <c r="C34" s="70"/>
      <c r="D34" s="70"/>
      <c r="E34" s="70"/>
      <c r="F34" s="74"/>
    </row>
    <row r="35" s="51" customFormat="1" ht="20.25" customHeight="1" spans="1:6">
      <c r="A35" s="115" t="s">
        <v>383</v>
      </c>
      <c r="B35" s="67" t="s">
        <v>384</v>
      </c>
      <c r="C35" s="67" t="s">
        <v>385</v>
      </c>
      <c r="D35" s="67" t="s">
        <v>386</v>
      </c>
      <c r="E35" s="67" t="s">
        <v>387</v>
      </c>
      <c r="F35" s="68" t="s">
        <v>388</v>
      </c>
    </row>
    <row r="36" ht="20.25" customHeight="1" spans="1:6">
      <c r="A36" s="77" t="s">
        <v>1435</v>
      </c>
      <c r="B36" s="70" t="s">
        <v>1436</v>
      </c>
      <c r="C36" s="81">
        <v>118600</v>
      </c>
      <c r="D36" s="100">
        <v>75600</v>
      </c>
      <c r="E36" s="101">
        <f>1-D36/C36</f>
        <v>0.36256323777403</v>
      </c>
      <c r="F36" s="74" t="s">
        <v>803</v>
      </c>
    </row>
    <row r="37" ht="20.25" customHeight="1" spans="1:6">
      <c r="A37" s="77"/>
      <c r="B37" s="70" t="s">
        <v>1437</v>
      </c>
      <c r="C37" s="81">
        <v>122600</v>
      </c>
      <c r="D37" s="100">
        <v>79600</v>
      </c>
      <c r="E37" s="101">
        <f t="shared" ref="E37:E43" si="4">1-D37/C37</f>
        <v>0.35073409461664</v>
      </c>
      <c r="F37" s="74"/>
    </row>
    <row r="38" ht="20.25" customHeight="1" spans="1:6">
      <c r="A38" s="77"/>
      <c r="B38" s="70" t="s">
        <v>1438</v>
      </c>
      <c r="C38" s="81">
        <v>119000</v>
      </c>
      <c r="D38" s="100">
        <v>82200</v>
      </c>
      <c r="E38" s="101">
        <f t="shared" si="4"/>
        <v>0.309243697478992</v>
      </c>
      <c r="F38" s="74"/>
    </row>
    <row r="39" ht="20.25" customHeight="1" spans="1:6">
      <c r="A39" s="77"/>
      <c r="B39" s="70" t="s">
        <v>1439</v>
      </c>
      <c r="C39" s="81">
        <v>123900</v>
      </c>
      <c r="D39" s="100">
        <v>83900</v>
      </c>
      <c r="E39" s="101">
        <f t="shared" si="4"/>
        <v>0.322841000807103</v>
      </c>
      <c r="F39" s="74"/>
    </row>
    <row r="40" ht="20.25" customHeight="1" spans="1:6">
      <c r="A40" s="77"/>
      <c r="B40" s="70" t="s">
        <v>1440</v>
      </c>
      <c r="C40" s="81">
        <v>129900</v>
      </c>
      <c r="D40" s="100">
        <v>89900</v>
      </c>
      <c r="E40" s="101">
        <f t="shared" si="4"/>
        <v>0.307929176289453</v>
      </c>
      <c r="F40" s="74"/>
    </row>
    <row r="41" ht="20.25" customHeight="1" spans="1:6">
      <c r="A41" s="77"/>
      <c r="B41" s="70" t="s">
        <v>1441</v>
      </c>
      <c r="C41" s="81">
        <v>131000</v>
      </c>
      <c r="D41" s="100">
        <v>91100</v>
      </c>
      <c r="E41" s="101">
        <f t="shared" si="4"/>
        <v>0.304580152671756</v>
      </c>
      <c r="F41" s="74"/>
    </row>
    <row r="42" ht="20.25" customHeight="1" spans="1:6">
      <c r="A42" s="77"/>
      <c r="B42" s="70" t="s">
        <v>1442</v>
      </c>
      <c r="C42" s="81">
        <v>133900</v>
      </c>
      <c r="D42" s="100">
        <v>93900</v>
      </c>
      <c r="E42" s="101">
        <f t="shared" si="4"/>
        <v>0.298730395817774</v>
      </c>
      <c r="F42" s="74"/>
    </row>
    <row r="43" ht="20.25" customHeight="1" spans="1:6">
      <c r="A43" s="77"/>
      <c r="B43" s="70" t="s">
        <v>1443</v>
      </c>
      <c r="C43" s="81">
        <v>135100</v>
      </c>
      <c r="D43" s="100">
        <v>95100</v>
      </c>
      <c r="E43" s="101">
        <f t="shared" si="4"/>
        <v>0.296076980014804</v>
      </c>
      <c r="F43" s="74"/>
    </row>
    <row r="44" ht="42" customHeight="1" spans="1:6">
      <c r="A44" s="77"/>
      <c r="B44" s="112" t="s">
        <v>1444</v>
      </c>
      <c r="C44" s="117"/>
      <c r="D44" s="117"/>
      <c r="E44" s="118"/>
      <c r="F44" s="74"/>
    </row>
    <row r="45" ht="20.25" customHeight="1" spans="1:6">
      <c r="A45" s="82" t="s">
        <v>503</v>
      </c>
      <c r="B45" s="83"/>
      <c r="C45" s="83"/>
      <c r="D45" s="83"/>
      <c r="E45" s="83"/>
      <c r="F45" s="83"/>
    </row>
  </sheetData>
  <mergeCells count="19">
    <mergeCell ref="A8:F8"/>
    <mergeCell ref="B16:E16"/>
    <mergeCell ref="B25:E25"/>
    <mergeCell ref="B29:E29"/>
    <mergeCell ref="B34:E34"/>
    <mergeCell ref="B44:E44"/>
    <mergeCell ref="A45:F45"/>
    <mergeCell ref="A11:A16"/>
    <mergeCell ref="A18:A25"/>
    <mergeCell ref="A27:A29"/>
    <mergeCell ref="A31:A34"/>
    <mergeCell ref="A36:A44"/>
    <mergeCell ref="F11:F16"/>
    <mergeCell ref="F18:F25"/>
    <mergeCell ref="F27:F29"/>
    <mergeCell ref="F31:F34"/>
    <mergeCell ref="F36:F44"/>
    <mergeCell ref="A1:F5"/>
    <mergeCell ref="A6:F7"/>
  </mergeCells>
  <pageMargins left="0.279861111111111" right="0.209722222222222" top="0.379861111111111" bottom="0.4" header="0.219444444444444" footer="0.209722222222222"/>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F69"/>
  <sheetViews>
    <sheetView workbookViewId="0">
      <selection activeCell="A1" sqref="A1:F5"/>
    </sheetView>
  </sheetViews>
  <sheetFormatPr defaultColWidth="0" defaultRowHeight="14.25" zeroHeight="1" outlineLevelCol="5"/>
  <cols>
    <col min="1" max="1" width="13.8333333333333" customWidth="1"/>
    <col min="2" max="2" width="57.0833333333333" customWidth="1"/>
    <col min="3" max="6" width="13.8333333333333" customWidth="1"/>
    <col min="7" max="8" width="0" hidden="1" customWidth="1"/>
    <col min="9" max="16384" width="8" hidden="1"/>
  </cols>
  <sheetData>
    <row r="1" ht="18.65" customHeight="1" spans="1:6">
      <c r="A1" s="52" t="s">
        <v>1445</v>
      </c>
      <c r="B1" s="53"/>
      <c r="C1" s="53"/>
      <c r="D1" s="53"/>
      <c r="E1" s="53"/>
      <c r="F1" s="54"/>
    </row>
    <row r="2" ht="18.65" customHeight="1" spans="1:6">
      <c r="A2" s="55"/>
      <c r="B2" s="56"/>
      <c r="C2" s="56"/>
      <c r="D2" s="56"/>
      <c r="E2" s="56"/>
      <c r="F2" s="57"/>
    </row>
    <row r="3" ht="18.65" customHeight="1" spans="1:6">
      <c r="A3" s="55"/>
      <c r="B3" s="56"/>
      <c r="C3" s="56"/>
      <c r="D3" s="56"/>
      <c r="E3" s="56"/>
      <c r="F3" s="57"/>
    </row>
    <row r="4" ht="18.65" customHeight="1" spans="1:6">
      <c r="A4" s="55"/>
      <c r="B4" s="56"/>
      <c r="C4" s="56"/>
      <c r="D4" s="56"/>
      <c r="E4" s="56"/>
      <c r="F4" s="57"/>
    </row>
    <row r="5" ht="18.65" customHeight="1" spans="1:6">
      <c r="A5" s="55"/>
      <c r="B5" s="56"/>
      <c r="C5" s="56"/>
      <c r="D5" s="56"/>
      <c r="E5" s="56"/>
      <c r="F5" s="57"/>
    </row>
    <row r="6" ht="12" customHeight="1" spans="1:6">
      <c r="A6" s="58"/>
      <c r="B6" s="59"/>
      <c r="C6" s="59"/>
      <c r="D6" s="59"/>
      <c r="E6" s="59"/>
      <c r="F6" s="60"/>
    </row>
    <row r="7" ht="1.5" customHeight="1" spans="1:6">
      <c r="A7" s="58"/>
      <c r="B7" s="59"/>
      <c r="C7" s="59"/>
      <c r="D7" s="59"/>
      <c r="E7" s="59"/>
      <c r="F7" s="60"/>
    </row>
    <row r="8" ht="4.5" customHeight="1" spans="1:6">
      <c r="A8" s="61"/>
      <c r="B8" s="62"/>
      <c r="C8" s="62"/>
      <c r="D8" s="62"/>
      <c r="E8" s="62"/>
      <c r="F8" s="63"/>
    </row>
    <row r="9" customHeight="1" spans="1:6">
      <c r="A9" s="84"/>
      <c r="B9" s="85"/>
      <c r="C9" s="85"/>
      <c r="D9" s="85"/>
      <c r="E9" s="85"/>
      <c r="F9" s="86"/>
    </row>
    <row r="10" s="51" customFormat="1" ht="20.25" customHeight="1" spans="1:6">
      <c r="A10" s="67" t="s">
        <v>383</v>
      </c>
      <c r="B10" s="67" t="s">
        <v>384</v>
      </c>
      <c r="C10" s="67" t="s">
        <v>385</v>
      </c>
      <c r="D10" s="67" t="s">
        <v>386</v>
      </c>
      <c r="E10" s="67" t="s">
        <v>387</v>
      </c>
      <c r="F10" s="68" t="s">
        <v>388</v>
      </c>
    </row>
    <row r="11" ht="20.25" customHeight="1" spans="1:6">
      <c r="A11" s="77" t="s">
        <v>1446</v>
      </c>
      <c r="B11" s="78" t="s">
        <v>1447</v>
      </c>
      <c r="C11" s="71">
        <v>125800</v>
      </c>
      <c r="D11" s="72">
        <v>115800</v>
      </c>
      <c r="E11" s="73">
        <f t="shared" ref="E11:E19" si="0">1-D11/C11</f>
        <v>0.0794912559618441</v>
      </c>
      <c r="F11" s="74" t="s">
        <v>803</v>
      </c>
    </row>
    <row r="12" ht="20.25" customHeight="1" spans="1:6">
      <c r="A12" s="79"/>
      <c r="B12" s="78" t="s">
        <v>1448</v>
      </c>
      <c r="C12" s="71">
        <v>135800</v>
      </c>
      <c r="D12" s="72">
        <v>125800</v>
      </c>
      <c r="E12" s="73">
        <f t="shared" si="0"/>
        <v>0.0736377025036818</v>
      </c>
      <c r="F12" s="80"/>
    </row>
    <row r="13" ht="20.25" customHeight="1" spans="1:6">
      <c r="A13" s="79"/>
      <c r="B13" s="78" t="s">
        <v>1449</v>
      </c>
      <c r="C13" s="71">
        <v>139800</v>
      </c>
      <c r="D13" s="72">
        <v>129800</v>
      </c>
      <c r="E13" s="73">
        <f t="shared" si="0"/>
        <v>0.0715307582260372</v>
      </c>
      <c r="F13" s="80"/>
    </row>
    <row r="14" ht="20.25" customHeight="1" spans="1:6">
      <c r="A14" s="79"/>
      <c r="B14" s="78" t="s">
        <v>1450</v>
      </c>
      <c r="C14" s="71">
        <v>149800</v>
      </c>
      <c r="D14" s="72">
        <v>139800</v>
      </c>
      <c r="E14" s="73">
        <f t="shared" si="0"/>
        <v>0.0667556742323098</v>
      </c>
      <c r="F14" s="80"/>
    </row>
    <row r="15" ht="20.25" customHeight="1" spans="1:6">
      <c r="A15" s="79"/>
      <c r="B15" s="78" t="s">
        <v>1451</v>
      </c>
      <c r="C15" s="71">
        <v>153800</v>
      </c>
      <c r="D15" s="72">
        <v>143800</v>
      </c>
      <c r="E15" s="73">
        <f t="shared" si="0"/>
        <v>0.0650195058517555</v>
      </c>
      <c r="F15" s="80"/>
    </row>
    <row r="16" ht="20.25" customHeight="1" spans="1:6">
      <c r="A16" s="79"/>
      <c r="B16" s="78" t="s">
        <v>1452</v>
      </c>
      <c r="C16" s="71">
        <v>153800</v>
      </c>
      <c r="D16" s="72">
        <v>143800</v>
      </c>
      <c r="E16" s="73">
        <f t="shared" si="0"/>
        <v>0.0650195058517555</v>
      </c>
      <c r="F16" s="80"/>
    </row>
    <row r="17" ht="20.25" customHeight="1" spans="1:6">
      <c r="A17" s="79"/>
      <c r="B17" s="78" t="s">
        <v>1453</v>
      </c>
      <c r="C17" s="71">
        <v>176800</v>
      </c>
      <c r="D17" s="72">
        <v>166800</v>
      </c>
      <c r="E17" s="73">
        <f t="shared" si="0"/>
        <v>0.0565610859728507</v>
      </c>
      <c r="F17" s="80"/>
    </row>
    <row r="18" ht="20.25" customHeight="1" spans="1:6">
      <c r="A18" s="79"/>
      <c r="B18" s="78" t="s">
        <v>1454</v>
      </c>
      <c r="C18" s="71">
        <v>176800</v>
      </c>
      <c r="D18" s="72">
        <v>166800</v>
      </c>
      <c r="E18" s="73">
        <f t="shared" si="0"/>
        <v>0.0565610859728507</v>
      </c>
      <c r="F18" s="80"/>
    </row>
    <row r="19" ht="20.25" customHeight="1" spans="1:6">
      <c r="A19" s="79"/>
      <c r="B19" s="78" t="s">
        <v>1455</v>
      </c>
      <c r="C19" s="71">
        <v>181100</v>
      </c>
      <c r="D19" s="72">
        <v>171100</v>
      </c>
      <c r="E19" s="73">
        <f t="shared" si="0"/>
        <v>0.0552181115405853</v>
      </c>
      <c r="F19" s="80"/>
    </row>
    <row r="20" ht="84" customHeight="1" spans="1:6">
      <c r="A20" s="79"/>
      <c r="B20" s="78" t="s">
        <v>1456</v>
      </c>
      <c r="C20" s="107"/>
      <c r="D20" s="107"/>
      <c r="E20" s="107"/>
      <c r="F20" s="80"/>
    </row>
    <row r="21" s="51" customFormat="1" ht="20.25" customHeight="1" spans="1:6">
      <c r="A21" s="67" t="s">
        <v>383</v>
      </c>
      <c r="B21" s="67" t="s">
        <v>384</v>
      </c>
      <c r="C21" s="67" t="s">
        <v>385</v>
      </c>
      <c r="D21" s="67" t="s">
        <v>386</v>
      </c>
      <c r="E21" s="67" t="s">
        <v>387</v>
      </c>
      <c r="F21" s="68" t="s">
        <v>388</v>
      </c>
    </row>
    <row r="22" ht="20.25" customHeight="1" spans="1:6">
      <c r="A22" s="77" t="s">
        <v>1457</v>
      </c>
      <c r="B22" s="78" t="s">
        <v>1458</v>
      </c>
      <c r="C22" s="71">
        <v>99900</v>
      </c>
      <c r="D22" s="72">
        <v>99900</v>
      </c>
      <c r="E22" s="73">
        <f t="shared" ref="E22:E31" si="1">1-D22/C22</f>
        <v>0</v>
      </c>
      <c r="F22" s="74" t="s">
        <v>803</v>
      </c>
    </row>
    <row r="23" ht="20.25" customHeight="1" spans="1:6">
      <c r="A23" s="77"/>
      <c r="B23" s="78" t="s">
        <v>1459</v>
      </c>
      <c r="C23" s="71">
        <v>99900</v>
      </c>
      <c r="D23" s="72">
        <v>99900</v>
      </c>
      <c r="E23" s="73">
        <f t="shared" si="1"/>
        <v>0</v>
      </c>
      <c r="F23" s="74"/>
    </row>
    <row r="24" ht="20.25" customHeight="1" spans="1:6">
      <c r="A24" s="77"/>
      <c r="B24" s="78" t="s">
        <v>1460</v>
      </c>
      <c r="C24" s="71">
        <v>109900</v>
      </c>
      <c r="D24" s="72">
        <v>107900</v>
      </c>
      <c r="E24" s="73">
        <f t="shared" si="1"/>
        <v>0.0181983621474068</v>
      </c>
      <c r="F24" s="74"/>
    </row>
    <row r="25" ht="20.25" customHeight="1" spans="1:6">
      <c r="A25" s="77"/>
      <c r="B25" s="78" t="s">
        <v>1461</v>
      </c>
      <c r="C25" s="71">
        <v>115900</v>
      </c>
      <c r="D25" s="72">
        <v>113900</v>
      </c>
      <c r="E25" s="73">
        <f t="shared" si="1"/>
        <v>0.0172562553925798</v>
      </c>
      <c r="F25" s="74"/>
    </row>
    <row r="26" ht="20.25" customHeight="1" spans="1:6">
      <c r="A26" s="77"/>
      <c r="B26" s="78" t="s">
        <v>1462</v>
      </c>
      <c r="C26" s="71">
        <v>119900</v>
      </c>
      <c r="D26" s="72">
        <v>117900</v>
      </c>
      <c r="E26" s="73">
        <f t="shared" si="1"/>
        <v>0.0166805671392828</v>
      </c>
      <c r="F26" s="74"/>
    </row>
    <row r="27" ht="20.25" customHeight="1" spans="1:6">
      <c r="A27" s="77"/>
      <c r="B27" s="78" t="s">
        <v>1463</v>
      </c>
      <c r="C27" s="71">
        <v>119900</v>
      </c>
      <c r="D27" s="72">
        <v>117900</v>
      </c>
      <c r="E27" s="73">
        <f t="shared" si="1"/>
        <v>0.0166805671392828</v>
      </c>
      <c r="F27" s="74"/>
    </row>
    <row r="28" ht="20.25" customHeight="1" spans="1:6">
      <c r="A28" s="77"/>
      <c r="B28" s="78" t="s">
        <v>1464</v>
      </c>
      <c r="C28" s="71">
        <v>120900</v>
      </c>
      <c r="D28" s="72">
        <v>118900</v>
      </c>
      <c r="E28" s="73">
        <f t="shared" si="1"/>
        <v>0.0165425971877585</v>
      </c>
      <c r="F28" s="74"/>
    </row>
    <row r="29" ht="20.25" customHeight="1" spans="1:6">
      <c r="A29" s="77"/>
      <c r="B29" s="78" t="s">
        <v>1465</v>
      </c>
      <c r="C29" s="71">
        <v>124900</v>
      </c>
      <c r="D29" s="72">
        <v>122900</v>
      </c>
      <c r="E29" s="73">
        <f t="shared" si="1"/>
        <v>0.0160128102481986</v>
      </c>
      <c r="F29" s="74"/>
    </row>
    <row r="30" ht="20.25" customHeight="1" spans="1:6">
      <c r="A30" s="77"/>
      <c r="B30" s="78" t="s">
        <v>1466</v>
      </c>
      <c r="C30" s="71">
        <v>125900</v>
      </c>
      <c r="D30" s="72">
        <v>123900</v>
      </c>
      <c r="E30" s="73">
        <f t="shared" si="1"/>
        <v>0.0158856235107228</v>
      </c>
      <c r="F30" s="74"/>
    </row>
    <row r="31" ht="20.25" customHeight="1" spans="1:6">
      <c r="A31" s="77"/>
      <c r="B31" s="78" t="s">
        <v>1467</v>
      </c>
      <c r="C31" s="71">
        <v>139900</v>
      </c>
      <c r="D31" s="72">
        <v>137900</v>
      </c>
      <c r="E31" s="73">
        <f t="shared" si="1"/>
        <v>0.0142959256611865</v>
      </c>
      <c r="F31" s="74"/>
    </row>
    <row r="32" ht="79.4" customHeight="1" spans="1:6">
      <c r="A32" s="77"/>
      <c r="B32" s="78" t="s">
        <v>1468</v>
      </c>
      <c r="C32" s="78"/>
      <c r="D32" s="78"/>
      <c r="E32" s="78"/>
      <c r="F32" s="74"/>
    </row>
    <row r="33" s="51" customFormat="1" ht="20.25" customHeight="1" spans="1:6">
      <c r="A33" s="67" t="s">
        <v>383</v>
      </c>
      <c r="B33" s="67" t="s">
        <v>384</v>
      </c>
      <c r="C33" s="67" t="s">
        <v>385</v>
      </c>
      <c r="D33" s="67" t="s">
        <v>386</v>
      </c>
      <c r="E33" s="67" t="s">
        <v>387</v>
      </c>
      <c r="F33" s="68" t="s">
        <v>388</v>
      </c>
    </row>
    <row r="34" ht="20.25" customHeight="1" spans="1:6">
      <c r="A34" s="77" t="s">
        <v>1469</v>
      </c>
      <c r="B34" s="78" t="s">
        <v>1470</v>
      </c>
      <c r="C34" s="71">
        <v>89900</v>
      </c>
      <c r="D34" s="72">
        <v>89900</v>
      </c>
      <c r="E34" s="73">
        <f t="shared" ref="E34:E52" si="2">1-D34/C34</f>
        <v>0</v>
      </c>
      <c r="F34" s="74" t="s">
        <v>803</v>
      </c>
    </row>
    <row r="35" ht="20.25" customHeight="1" spans="1:6">
      <c r="A35" s="77"/>
      <c r="B35" s="78" t="s">
        <v>1471</v>
      </c>
      <c r="C35" s="71">
        <v>89900</v>
      </c>
      <c r="D35" s="72">
        <v>89900</v>
      </c>
      <c r="E35" s="73">
        <f t="shared" si="2"/>
        <v>0</v>
      </c>
      <c r="F35" s="74"/>
    </row>
    <row r="36" ht="20.25" customHeight="1" spans="1:6">
      <c r="A36" s="77"/>
      <c r="B36" s="78" t="s">
        <v>1472</v>
      </c>
      <c r="C36" s="71">
        <v>99900</v>
      </c>
      <c r="D36" s="72">
        <v>99900</v>
      </c>
      <c r="E36" s="73">
        <f t="shared" si="2"/>
        <v>0</v>
      </c>
      <c r="F36" s="74"/>
    </row>
    <row r="37" ht="20.25" customHeight="1" spans="1:6">
      <c r="A37" s="77"/>
      <c r="B37" s="78" t="s">
        <v>1473</v>
      </c>
      <c r="C37" s="71">
        <v>99900</v>
      </c>
      <c r="D37" s="72">
        <v>99900</v>
      </c>
      <c r="E37" s="73">
        <f t="shared" si="2"/>
        <v>0</v>
      </c>
      <c r="F37" s="74"/>
    </row>
    <row r="38" ht="20.25" customHeight="1" spans="1:6">
      <c r="A38" s="77"/>
      <c r="B38" s="78" t="s">
        <v>1474</v>
      </c>
      <c r="C38" s="71">
        <v>99900</v>
      </c>
      <c r="D38" s="72">
        <v>99900</v>
      </c>
      <c r="E38" s="73">
        <f t="shared" si="2"/>
        <v>0</v>
      </c>
      <c r="F38" s="74"/>
    </row>
    <row r="39" ht="20.25" customHeight="1" spans="1:6">
      <c r="A39" s="77"/>
      <c r="B39" s="78" t="s">
        <v>1475</v>
      </c>
      <c r="C39" s="71">
        <v>112900</v>
      </c>
      <c r="D39" s="72">
        <v>102900</v>
      </c>
      <c r="E39" s="73">
        <f t="shared" si="2"/>
        <v>0.0885739592559788</v>
      </c>
      <c r="F39" s="74"/>
    </row>
    <row r="40" ht="20.25" customHeight="1" spans="1:6">
      <c r="A40" s="77"/>
      <c r="B40" s="78" t="s">
        <v>1476</v>
      </c>
      <c r="C40" s="71">
        <v>115900</v>
      </c>
      <c r="D40" s="72">
        <v>105900</v>
      </c>
      <c r="E40" s="73">
        <f t="shared" si="2"/>
        <v>0.086281276962899</v>
      </c>
      <c r="F40" s="74"/>
    </row>
    <row r="41" ht="20.25" customHeight="1" spans="1:6">
      <c r="A41" s="77"/>
      <c r="B41" s="78" t="s">
        <v>1477</v>
      </c>
      <c r="C41" s="71">
        <v>115900</v>
      </c>
      <c r="D41" s="72">
        <v>105900</v>
      </c>
      <c r="E41" s="73">
        <f t="shared" si="2"/>
        <v>0.086281276962899</v>
      </c>
      <c r="F41" s="74"/>
    </row>
    <row r="42" ht="20.25" customHeight="1" spans="1:6">
      <c r="A42" s="77"/>
      <c r="B42" s="78" t="s">
        <v>1478</v>
      </c>
      <c r="C42" s="71">
        <v>115900</v>
      </c>
      <c r="D42" s="72">
        <v>105900</v>
      </c>
      <c r="E42" s="73">
        <f t="shared" si="2"/>
        <v>0.086281276962899</v>
      </c>
      <c r="F42" s="74"/>
    </row>
    <row r="43" ht="20.25" customHeight="1" spans="1:6">
      <c r="A43" s="77"/>
      <c r="B43" s="78" t="s">
        <v>1479</v>
      </c>
      <c r="C43" s="71">
        <v>116900</v>
      </c>
      <c r="D43" s="72">
        <v>106900</v>
      </c>
      <c r="E43" s="73">
        <f t="shared" si="2"/>
        <v>0.0855431993156543</v>
      </c>
      <c r="F43" s="74"/>
    </row>
    <row r="44" ht="20.25" customHeight="1" spans="1:6">
      <c r="A44" s="77"/>
      <c r="B44" s="78" t="s">
        <v>1480</v>
      </c>
      <c r="C44" s="71">
        <v>118900</v>
      </c>
      <c r="D44" s="72">
        <v>108900</v>
      </c>
      <c r="E44" s="73">
        <f t="shared" si="2"/>
        <v>0.0841042893187552</v>
      </c>
      <c r="F44" s="74"/>
    </row>
    <row r="45" ht="20.25" customHeight="1" spans="1:6">
      <c r="A45" s="77"/>
      <c r="B45" s="78" t="s">
        <v>1481</v>
      </c>
      <c r="C45" s="71">
        <v>119900</v>
      </c>
      <c r="D45" s="72">
        <v>109900</v>
      </c>
      <c r="E45" s="73">
        <f t="shared" si="2"/>
        <v>0.0834028356964137</v>
      </c>
      <c r="F45" s="74"/>
    </row>
    <row r="46" ht="20.25" customHeight="1" spans="1:6">
      <c r="A46" s="77"/>
      <c r="B46" s="78" t="s">
        <v>1482</v>
      </c>
      <c r="C46" s="71">
        <v>119900</v>
      </c>
      <c r="D46" s="72">
        <v>109900</v>
      </c>
      <c r="E46" s="73">
        <f t="shared" si="2"/>
        <v>0.0834028356964137</v>
      </c>
      <c r="F46" s="74"/>
    </row>
    <row r="47" ht="20.25" customHeight="1" spans="1:6">
      <c r="A47" s="77"/>
      <c r="B47" s="78" t="s">
        <v>1483</v>
      </c>
      <c r="C47" s="71">
        <v>120900</v>
      </c>
      <c r="D47" s="72">
        <v>110900</v>
      </c>
      <c r="E47" s="73">
        <f t="shared" si="2"/>
        <v>0.0827129859387924</v>
      </c>
      <c r="F47" s="74"/>
    </row>
    <row r="48" ht="20.25" customHeight="1" spans="1:6">
      <c r="A48" s="77"/>
      <c r="B48" s="78" t="s">
        <v>1484</v>
      </c>
      <c r="C48" s="71">
        <v>122900</v>
      </c>
      <c r="D48" s="72">
        <v>112900</v>
      </c>
      <c r="E48" s="73">
        <f t="shared" si="2"/>
        <v>0.0813669650122051</v>
      </c>
      <c r="F48" s="74"/>
    </row>
    <row r="49" ht="20.25" customHeight="1" spans="1:6">
      <c r="A49" s="77"/>
      <c r="B49" s="78" t="s">
        <v>1485</v>
      </c>
      <c r="C49" s="71">
        <v>123900</v>
      </c>
      <c r="D49" s="72">
        <v>113900</v>
      </c>
      <c r="E49" s="73">
        <f t="shared" si="2"/>
        <v>0.0807102502017756</v>
      </c>
      <c r="F49" s="74"/>
    </row>
    <row r="50" ht="20.25" customHeight="1" spans="1:6">
      <c r="A50" s="77"/>
      <c r="B50" s="78" t="s">
        <v>1486</v>
      </c>
      <c r="C50" s="71">
        <v>141900</v>
      </c>
      <c r="D50" s="72">
        <v>131900</v>
      </c>
      <c r="E50" s="73">
        <f t="shared" si="2"/>
        <v>0.0704721634954193</v>
      </c>
      <c r="F50" s="74"/>
    </row>
    <row r="51" ht="20.25" customHeight="1" spans="1:6">
      <c r="A51" s="77"/>
      <c r="B51" s="78" t="s">
        <v>1487</v>
      </c>
      <c r="C51" s="71">
        <v>141900</v>
      </c>
      <c r="D51" s="72">
        <v>131900</v>
      </c>
      <c r="E51" s="73">
        <f t="shared" si="2"/>
        <v>0.0704721634954193</v>
      </c>
      <c r="F51" s="74"/>
    </row>
    <row r="52" ht="20.25" customHeight="1" spans="1:6">
      <c r="A52" s="77"/>
      <c r="B52" s="78" t="s">
        <v>1488</v>
      </c>
      <c r="C52" s="71">
        <v>142900</v>
      </c>
      <c r="D52" s="72">
        <v>132900</v>
      </c>
      <c r="E52" s="73">
        <f t="shared" si="2"/>
        <v>0.0699790062981106</v>
      </c>
      <c r="F52" s="74"/>
    </row>
    <row r="53" ht="68.15" customHeight="1" spans="1:6">
      <c r="A53" s="77"/>
      <c r="B53" s="78" t="s">
        <v>1489</v>
      </c>
      <c r="C53" s="78"/>
      <c r="D53" s="78"/>
      <c r="E53" s="78"/>
      <c r="F53" s="74"/>
    </row>
    <row r="54" ht="22" customHeight="1" spans="1:6">
      <c r="A54" s="67" t="s">
        <v>383</v>
      </c>
      <c r="B54" s="67" t="s">
        <v>384</v>
      </c>
      <c r="C54" s="67" t="s">
        <v>385</v>
      </c>
      <c r="D54" s="67" t="s">
        <v>386</v>
      </c>
      <c r="E54" s="67" t="s">
        <v>387</v>
      </c>
      <c r="F54" s="68" t="s">
        <v>388</v>
      </c>
    </row>
    <row r="55" ht="22" customHeight="1" spans="1:6">
      <c r="A55" s="77" t="s">
        <v>1490</v>
      </c>
      <c r="B55" s="78" t="s">
        <v>1491</v>
      </c>
      <c r="C55" s="71">
        <v>159800</v>
      </c>
      <c r="D55" s="72">
        <v>154800</v>
      </c>
      <c r="E55" s="73">
        <f t="shared" ref="E55:E67" si="3">1-D55/C55</f>
        <v>0.0312891113892365</v>
      </c>
      <c r="F55" s="74" t="s">
        <v>803</v>
      </c>
    </row>
    <row r="56" ht="22" customHeight="1" spans="1:6">
      <c r="A56" s="77"/>
      <c r="B56" s="78" t="s">
        <v>1492</v>
      </c>
      <c r="C56" s="71">
        <v>167800</v>
      </c>
      <c r="D56" s="72">
        <v>162800</v>
      </c>
      <c r="E56" s="73">
        <f t="shared" si="3"/>
        <v>0.0297973778307509</v>
      </c>
      <c r="F56" s="74"/>
    </row>
    <row r="57" ht="22" customHeight="1" spans="1:6">
      <c r="A57" s="77"/>
      <c r="B57" s="78" t="s">
        <v>1493</v>
      </c>
      <c r="C57" s="71">
        <v>177800</v>
      </c>
      <c r="D57" s="72">
        <v>172800</v>
      </c>
      <c r="E57" s="73">
        <f t="shared" si="3"/>
        <v>0.0281214848143982</v>
      </c>
      <c r="F57" s="74"/>
    </row>
    <row r="58" ht="22" customHeight="1" spans="1:6">
      <c r="A58" s="77"/>
      <c r="B58" s="78" t="s">
        <v>1494</v>
      </c>
      <c r="C58" s="71">
        <v>177800</v>
      </c>
      <c r="D58" s="72">
        <v>172800</v>
      </c>
      <c r="E58" s="73">
        <f t="shared" si="3"/>
        <v>0.0281214848143982</v>
      </c>
      <c r="F58" s="74"/>
    </row>
    <row r="59" ht="22" customHeight="1" spans="1:6">
      <c r="A59" s="77"/>
      <c r="B59" s="78" t="s">
        <v>1495</v>
      </c>
      <c r="C59" s="71">
        <v>175800</v>
      </c>
      <c r="D59" s="72">
        <v>170800</v>
      </c>
      <c r="E59" s="73">
        <f t="shared" ref="E59" si="4">1-D59/C59</f>
        <v>0.0284414106939704</v>
      </c>
      <c r="F59" s="74"/>
    </row>
    <row r="60" ht="22" customHeight="1" spans="1:6">
      <c r="A60" s="77"/>
      <c r="B60" s="78" t="s">
        <v>1496</v>
      </c>
      <c r="C60" s="71">
        <v>187800</v>
      </c>
      <c r="D60" s="72">
        <v>182800</v>
      </c>
      <c r="E60" s="73">
        <f t="shared" si="3"/>
        <v>0.0266240681576145</v>
      </c>
      <c r="F60" s="74"/>
    </row>
    <row r="61" ht="22" customHeight="1" spans="1:6">
      <c r="A61" s="77"/>
      <c r="B61" s="78" t="s">
        <v>1497</v>
      </c>
      <c r="C61" s="71">
        <v>206800</v>
      </c>
      <c r="D61" s="72">
        <v>201800</v>
      </c>
      <c r="E61" s="73">
        <f t="shared" si="3"/>
        <v>0.0241779497098646</v>
      </c>
      <c r="F61" s="74"/>
    </row>
    <row r="62" ht="22" customHeight="1" spans="1:6">
      <c r="A62" s="77"/>
      <c r="B62" s="78" t="s">
        <v>1498</v>
      </c>
      <c r="C62" s="71">
        <v>208800</v>
      </c>
      <c r="D62" s="72">
        <v>203800</v>
      </c>
      <c r="E62" s="73">
        <f t="shared" si="3"/>
        <v>0.0239463601532567</v>
      </c>
      <c r="F62" s="74"/>
    </row>
    <row r="63" ht="22" customHeight="1" spans="1:6">
      <c r="A63" s="77"/>
      <c r="B63" s="78" t="s">
        <v>1499</v>
      </c>
      <c r="C63" s="71">
        <v>208800</v>
      </c>
      <c r="D63" s="72">
        <v>203800</v>
      </c>
      <c r="E63" s="73">
        <f t="shared" si="3"/>
        <v>0.0239463601532567</v>
      </c>
      <c r="F63" s="74"/>
    </row>
    <row r="64" ht="22" customHeight="1" spans="1:6">
      <c r="A64" s="77"/>
      <c r="B64" s="78" t="s">
        <v>1500</v>
      </c>
      <c r="C64" s="71">
        <v>220800</v>
      </c>
      <c r="D64" s="72">
        <v>215800</v>
      </c>
      <c r="E64" s="73">
        <f t="shared" si="3"/>
        <v>0.0226449275362319</v>
      </c>
      <c r="F64" s="74"/>
    </row>
    <row r="65" ht="22" customHeight="1" spans="1:6">
      <c r="A65" s="77"/>
      <c r="B65" s="78" t="s">
        <v>1501</v>
      </c>
      <c r="C65" s="71">
        <v>239800</v>
      </c>
      <c r="D65" s="72">
        <v>234800</v>
      </c>
      <c r="E65" s="73">
        <f t="shared" si="3"/>
        <v>0.0208507089241035</v>
      </c>
      <c r="F65" s="74"/>
    </row>
    <row r="66" ht="22" customHeight="1" spans="1:6">
      <c r="A66" s="77"/>
      <c r="B66" s="78" t="s">
        <v>1502</v>
      </c>
      <c r="C66" s="71">
        <v>241800</v>
      </c>
      <c r="D66" s="72">
        <v>236800</v>
      </c>
      <c r="E66" s="73">
        <f t="shared" si="3"/>
        <v>0.0206782464846981</v>
      </c>
      <c r="F66" s="74"/>
    </row>
    <row r="67" ht="22" customHeight="1" spans="1:6">
      <c r="A67" s="77"/>
      <c r="B67" s="78" t="s">
        <v>1503</v>
      </c>
      <c r="C67" s="71">
        <v>241800</v>
      </c>
      <c r="D67" s="72">
        <v>236800</v>
      </c>
      <c r="E67" s="73">
        <f t="shared" si="3"/>
        <v>0.0206782464846981</v>
      </c>
      <c r="F67" s="74"/>
    </row>
    <row r="68" ht="69.75" customHeight="1" spans="1:6">
      <c r="A68" s="77"/>
      <c r="B68" s="78" t="s">
        <v>1504</v>
      </c>
      <c r="C68" s="78"/>
      <c r="D68" s="78"/>
      <c r="E68" s="78"/>
      <c r="F68" s="74"/>
    </row>
    <row r="69" ht="20.25" customHeight="1" spans="1:6">
      <c r="A69" s="108" t="s">
        <v>503</v>
      </c>
      <c r="B69" s="108"/>
      <c r="C69" s="108"/>
      <c r="D69" s="108"/>
      <c r="E69" s="108"/>
      <c r="F69" s="108"/>
    </row>
  </sheetData>
  <mergeCells count="16">
    <mergeCell ref="A8:F8"/>
    <mergeCell ref="B20:E20"/>
    <mergeCell ref="B32:E32"/>
    <mergeCell ref="B53:E53"/>
    <mergeCell ref="B68:E68"/>
    <mergeCell ref="A69:F69"/>
    <mergeCell ref="A11:A20"/>
    <mergeCell ref="A22:A32"/>
    <mergeCell ref="A34:A53"/>
    <mergeCell ref="A55:A68"/>
    <mergeCell ref="F11:F20"/>
    <mergeCell ref="F22:F32"/>
    <mergeCell ref="F34:F53"/>
    <mergeCell ref="F55:F68"/>
    <mergeCell ref="A1:F5"/>
    <mergeCell ref="A6:F7"/>
  </mergeCells>
  <pageMargins left="0.699305555555556" right="0.699305555555556"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G1048576"/>
  <sheetViews>
    <sheetView workbookViewId="0">
      <selection activeCell="A1" sqref="A1:F5"/>
    </sheetView>
  </sheetViews>
  <sheetFormatPr defaultColWidth="0" defaultRowHeight="14.25" zeroHeight="1" outlineLevelCol="6"/>
  <cols>
    <col min="1" max="1" width="13.8333333333333" customWidth="1"/>
    <col min="2" max="2" width="54.5833333333333" customWidth="1"/>
    <col min="3" max="6" width="13.8333333333333" customWidth="1"/>
    <col min="7" max="8" width="0" hidden="1" customWidth="1"/>
    <col min="9" max="16384" width="8" hidden="1"/>
  </cols>
  <sheetData>
    <row r="1" ht="18.65" customHeight="1" spans="1:6">
      <c r="A1" s="52" t="s">
        <v>1505</v>
      </c>
      <c r="B1" s="53"/>
      <c r="C1" s="53"/>
      <c r="D1" s="53"/>
      <c r="E1" s="53"/>
      <c r="F1" s="54"/>
    </row>
    <row r="2" ht="18.65" customHeight="1" spans="1:6">
      <c r="A2" s="55"/>
      <c r="B2" s="56"/>
      <c r="C2" s="56"/>
      <c r="D2" s="56"/>
      <c r="E2" s="56"/>
      <c r="F2" s="57"/>
    </row>
    <row r="3" ht="18.65" customHeight="1" spans="1:6">
      <c r="A3" s="55"/>
      <c r="B3" s="56"/>
      <c r="C3" s="56"/>
      <c r="D3" s="56"/>
      <c r="E3" s="56"/>
      <c r="F3" s="57"/>
    </row>
    <row r="4" ht="18.65" customHeight="1" spans="1:6">
      <c r="A4" s="55"/>
      <c r="B4" s="56"/>
      <c r="C4" s="56"/>
      <c r="D4" s="56"/>
      <c r="E4" s="56"/>
      <c r="F4" s="57"/>
    </row>
    <row r="5" ht="18.65" customHeight="1" spans="1:6">
      <c r="A5" s="55"/>
      <c r="B5" s="56"/>
      <c r="C5" s="56"/>
      <c r="D5" s="56"/>
      <c r="E5" s="56"/>
      <c r="F5" s="57"/>
    </row>
    <row r="6" ht="6.75" customHeight="1" spans="1:6">
      <c r="A6" s="58"/>
      <c r="B6" s="59"/>
      <c r="C6" s="59"/>
      <c r="D6" s="59"/>
      <c r="E6" s="59"/>
      <c r="F6" s="60"/>
    </row>
    <row r="7" ht="7.5" customHeight="1" spans="1:6">
      <c r="A7" s="58"/>
      <c r="B7" s="59"/>
      <c r="C7" s="59"/>
      <c r="D7" s="59"/>
      <c r="E7" s="59"/>
      <c r="F7" s="60"/>
    </row>
    <row r="8" ht="4.5" customHeight="1" spans="1:6">
      <c r="A8" s="61"/>
      <c r="B8" s="62"/>
      <c r="C8" s="62"/>
      <c r="D8" s="62"/>
      <c r="E8" s="62"/>
      <c r="F8" s="63"/>
    </row>
    <row r="9" ht="15.75" spans="1:6">
      <c r="A9" s="84"/>
      <c r="B9" s="85"/>
      <c r="C9" s="85"/>
      <c r="D9" s="85"/>
      <c r="E9" s="85"/>
      <c r="F9" s="86"/>
    </row>
    <row r="10" s="51" customFormat="1" ht="20.25" customHeight="1" spans="1:6">
      <c r="A10" s="67" t="s">
        <v>383</v>
      </c>
      <c r="B10" s="67" t="s">
        <v>384</v>
      </c>
      <c r="C10" s="67" t="s">
        <v>385</v>
      </c>
      <c r="D10" s="67" t="s">
        <v>386</v>
      </c>
      <c r="E10" s="67" t="s">
        <v>387</v>
      </c>
      <c r="F10" s="68" t="s">
        <v>388</v>
      </c>
    </row>
    <row r="11" ht="20.25" customHeight="1" spans="1:6">
      <c r="A11" s="69" t="s">
        <v>1506</v>
      </c>
      <c r="B11" s="78" t="s">
        <v>1507</v>
      </c>
      <c r="C11" s="71">
        <v>185900</v>
      </c>
      <c r="D11" s="72">
        <v>148720</v>
      </c>
      <c r="E11" s="87">
        <f>1-D11/C11</f>
        <v>0.2</v>
      </c>
      <c r="F11" s="74" t="s">
        <v>1044</v>
      </c>
    </row>
    <row r="12" ht="20.25" customHeight="1" spans="1:6">
      <c r="A12" s="75"/>
      <c r="B12" s="78" t="s">
        <v>1508</v>
      </c>
      <c r="C12" s="71">
        <v>201900</v>
      </c>
      <c r="D12" s="72">
        <v>161520</v>
      </c>
      <c r="E12" s="87">
        <f t="shared" ref="E12:E25" si="0">1-D12/C12</f>
        <v>0.2</v>
      </c>
      <c r="F12" s="76"/>
    </row>
    <row r="13" ht="20.25" customHeight="1" spans="1:6">
      <c r="A13" s="75"/>
      <c r="B13" s="78" t="s">
        <v>1509</v>
      </c>
      <c r="C13" s="71">
        <v>208900</v>
      </c>
      <c r="D13" s="72">
        <v>167120</v>
      </c>
      <c r="E13" s="87">
        <f t="shared" si="0"/>
        <v>0.2</v>
      </c>
      <c r="F13" s="76"/>
    </row>
    <row r="14" ht="20.25" customHeight="1" spans="1:6">
      <c r="A14" s="75"/>
      <c r="B14" s="78" t="s">
        <v>1510</v>
      </c>
      <c r="C14" s="71">
        <v>211900</v>
      </c>
      <c r="D14" s="72">
        <v>169520</v>
      </c>
      <c r="E14" s="87">
        <f t="shared" si="0"/>
        <v>0.2</v>
      </c>
      <c r="F14" s="76"/>
    </row>
    <row r="15" ht="20.25" customHeight="1" spans="1:6">
      <c r="A15" s="75"/>
      <c r="B15" s="78" t="s">
        <v>1511</v>
      </c>
      <c r="C15" s="71">
        <v>231900</v>
      </c>
      <c r="D15" s="72">
        <v>185520</v>
      </c>
      <c r="E15" s="87">
        <f t="shared" si="0"/>
        <v>0.2</v>
      </c>
      <c r="F15" s="76"/>
    </row>
    <row r="16" ht="20.25" customHeight="1" spans="1:6">
      <c r="A16" s="75"/>
      <c r="B16" s="78" t="s">
        <v>1512</v>
      </c>
      <c r="C16" s="71">
        <v>231900</v>
      </c>
      <c r="D16" s="72">
        <v>185520</v>
      </c>
      <c r="E16" s="87">
        <f t="shared" si="0"/>
        <v>0.2</v>
      </c>
      <c r="F16" s="76"/>
    </row>
    <row r="17" ht="20.25" customHeight="1" spans="1:6">
      <c r="A17" s="75"/>
      <c r="B17" s="78" t="s">
        <v>1513</v>
      </c>
      <c r="C17" s="71">
        <v>249900</v>
      </c>
      <c r="D17" s="72">
        <v>199920</v>
      </c>
      <c r="E17" s="87">
        <f t="shared" si="0"/>
        <v>0.2</v>
      </c>
      <c r="F17" s="76"/>
    </row>
    <row r="18" ht="20.25" customHeight="1" spans="1:6">
      <c r="A18" s="75"/>
      <c r="B18" s="78" t="s">
        <v>1514</v>
      </c>
      <c r="C18" s="71">
        <v>199900</v>
      </c>
      <c r="D18" s="72">
        <v>159920</v>
      </c>
      <c r="E18" s="87">
        <f t="shared" si="0"/>
        <v>0.2</v>
      </c>
      <c r="F18" s="76"/>
    </row>
    <row r="19" ht="20.25" customHeight="1" spans="1:6">
      <c r="A19" s="75"/>
      <c r="B19" s="78" t="s">
        <v>1515</v>
      </c>
      <c r="C19" s="71">
        <v>209900</v>
      </c>
      <c r="D19" s="72">
        <v>167920</v>
      </c>
      <c r="E19" s="87">
        <f t="shared" si="0"/>
        <v>0.2</v>
      </c>
      <c r="F19" s="76"/>
    </row>
    <row r="20" ht="20.25" customHeight="1" spans="1:6">
      <c r="A20" s="75"/>
      <c r="B20" s="78" t="s">
        <v>1516</v>
      </c>
      <c r="C20" s="71">
        <v>219900</v>
      </c>
      <c r="D20" s="72">
        <v>175920</v>
      </c>
      <c r="E20" s="87">
        <f t="shared" si="0"/>
        <v>0.2</v>
      </c>
      <c r="F20" s="76"/>
    </row>
    <row r="21" ht="20.25" customHeight="1" spans="1:6">
      <c r="A21" s="75"/>
      <c r="B21" s="78" t="s">
        <v>1517</v>
      </c>
      <c r="C21" s="71">
        <v>234900</v>
      </c>
      <c r="D21" s="72">
        <v>187920</v>
      </c>
      <c r="E21" s="87">
        <f t="shared" si="0"/>
        <v>0.2</v>
      </c>
      <c r="F21" s="76"/>
    </row>
    <row r="22" ht="20.25" customHeight="1" spans="1:6">
      <c r="A22" s="75"/>
      <c r="B22" s="88" t="s">
        <v>1518</v>
      </c>
      <c r="C22" s="71">
        <v>263900</v>
      </c>
      <c r="D22" s="72">
        <v>211120</v>
      </c>
      <c r="E22" s="87">
        <f t="shared" si="0"/>
        <v>0.2</v>
      </c>
      <c r="F22" s="76"/>
    </row>
    <row r="23" ht="20.25" customHeight="1" spans="1:6">
      <c r="A23" s="75"/>
      <c r="B23" s="88" t="s">
        <v>1519</v>
      </c>
      <c r="C23" s="71">
        <v>225900</v>
      </c>
      <c r="D23" s="72">
        <v>203310</v>
      </c>
      <c r="E23" s="87">
        <f t="shared" si="0"/>
        <v>0.1</v>
      </c>
      <c r="F23" s="76"/>
    </row>
    <row r="24" ht="20.25" customHeight="1" spans="1:6">
      <c r="A24" s="75"/>
      <c r="B24" s="88" t="s">
        <v>1520</v>
      </c>
      <c r="C24" s="71">
        <v>249900</v>
      </c>
      <c r="D24" s="72">
        <v>224910</v>
      </c>
      <c r="E24" s="87">
        <f t="shared" si="0"/>
        <v>0.1</v>
      </c>
      <c r="F24" s="76"/>
    </row>
    <row r="25" ht="20.25" customHeight="1" spans="1:6">
      <c r="A25" s="75"/>
      <c r="B25" s="88" t="s">
        <v>1521</v>
      </c>
      <c r="C25" s="71">
        <v>269900</v>
      </c>
      <c r="D25" s="72">
        <v>242910</v>
      </c>
      <c r="E25" s="87">
        <f t="shared" si="0"/>
        <v>0.1</v>
      </c>
      <c r="F25" s="76"/>
    </row>
    <row r="26" ht="75" customHeight="1" spans="1:6">
      <c r="A26" s="75"/>
      <c r="B26" s="21" t="s">
        <v>1522</v>
      </c>
      <c r="C26" s="29"/>
      <c r="D26" s="29"/>
      <c r="E26" s="29"/>
      <c r="F26" s="76"/>
    </row>
    <row r="27" s="51" customFormat="1" ht="20.25" customHeight="1" spans="1:6">
      <c r="A27" s="67" t="s">
        <v>383</v>
      </c>
      <c r="B27" s="67" t="s">
        <v>384</v>
      </c>
      <c r="C27" s="67" t="s">
        <v>385</v>
      </c>
      <c r="D27" s="67" t="s">
        <v>386</v>
      </c>
      <c r="E27" s="67" t="s">
        <v>387</v>
      </c>
      <c r="F27" s="68" t="s">
        <v>388</v>
      </c>
    </row>
    <row r="28" ht="20.25" customHeight="1" spans="1:6">
      <c r="A28" s="77" t="s">
        <v>1523</v>
      </c>
      <c r="B28" s="78" t="s">
        <v>1524</v>
      </c>
      <c r="C28" s="71">
        <v>159900</v>
      </c>
      <c r="D28" s="72">
        <v>135915</v>
      </c>
      <c r="E28" s="87">
        <f>1-D28/C28</f>
        <v>0.15</v>
      </c>
      <c r="F28" s="74" t="s">
        <v>1044</v>
      </c>
    </row>
    <row r="29" ht="20.25" customHeight="1" spans="1:6">
      <c r="A29" s="79"/>
      <c r="B29" s="78" t="s">
        <v>1525</v>
      </c>
      <c r="C29" s="71">
        <v>162900</v>
      </c>
      <c r="D29" s="72">
        <v>138465</v>
      </c>
      <c r="E29" s="87">
        <f>1-D29/C29</f>
        <v>0.15</v>
      </c>
      <c r="F29" s="74"/>
    </row>
    <row r="30" ht="20.25" customHeight="1" spans="1:6">
      <c r="A30" s="79"/>
      <c r="B30" s="78" t="s">
        <v>1526</v>
      </c>
      <c r="C30" s="71">
        <v>175900</v>
      </c>
      <c r="D30" s="72">
        <v>149515</v>
      </c>
      <c r="E30" s="87">
        <f t="shared" ref="E30:E35" si="1">1-D30/C30</f>
        <v>0.15</v>
      </c>
      <c r="F30" s="74"/>
    </row>
    <row r="31" ht="20.25" customHeight="1" spans="1:6">
      <c r="A31" s="79"/>
      <c r="B31" s="78" t="s">
        <v>1527</v>
      </c>
      <c r="C31" s="71">
        <v>195900</v>
      </c>
      <c r="D31" s="72">
        <v>166515</v>
      </c>
      <c r="E31" s="87">
        <f t="shared" si="1"/>
        <v>0.15</v>
      </c>
      <c r="F31" s="74"/>
    </row>
    <row r="32" ht="20.25" customHeight="1" spans="1:6">
      <c r="A32" s="79"/>
      <c r="B32" s="78" t="s">
        <v>1528</v>
      </c>
      <c r="C32" s="71">
        <v>179900</v>
      </c>
      <c r="D32" s="72">
        <v>152915</v>
      </c>
      <c r="E32" s="87">
        <f t="shared" si="1"/>
        <v>0.15</v>
      </c>
      <c r="F32" s="74"/>
    </row>
    <row r="33" ht="20.25" customHeight="1" spans="1:6">
      <c r="A33" s="79"/>
      <c r="B33" s="78" t="s">
        <v>1529</v>
      </c>
      <c r="C33" s="71">
        <v>190900</v>
      </c>
      <c r="D33" s="72">
        <v>162265</v>
      </c>
      <c r="E33" s="87">
        <f t="shared" si="1"/>
        <v>0.15</v>
      </c>
      <c r="F33" s="74"/>
    </row>
    <row r="34" ht="20.25" customHeight="1" spans="1:6">
      <c r="A34" s="79"/>
      <c r="B34" s="78" t="s">
        <v>1530</v>
      </c>
      <c r="C34" s="71">
        <v>205900</v>
      </c>
      <c r="D34" s="72">
        <v>175015</v>
      </c>
      <c r="E34" s="87">
        <f t="shared" si="1"/>
        <v>0.15</v>
      </c>
      <c r="F34" s="74"/>
    </row>
    <row r="35" ht="20.25" customHeight="1" spans="1:6">
      <c r="A35" s="79"/>
      <c r="B35" s="78" t="s">
        <v>1531</v>
      </c>
      <c r="C35" s="71">
        <v>228900</v>
      </c>
      <c r="D35" s="72">
        <v>194565</v>
      </c>
      <c r="E35" s="87">
        <f t="shared" si="1"/>
        <v>0.15</v>
      </c>
      <c r="F35" s="74"/>
    </row>
    <row r="36" ht="74.25" customHeight="1" spans="1:6">
      <c r="A36" s="89"/>
      <c r="B36" s="21" t="s">
        <v>1532</v>
      </c>
      <c r="C36" s="29"/>
      <c r="D36" s="29"/>
      <c r="E36" s="29"/>
      <c r="F36" s="89"/>
    </row>
    <row r="37" s="51" customFormat="1" ht="20.25" customHeight="1" spans="1:6">
      <c r="A37" s="67" t="s">
        <v>383</v>
      </c>
      <c r="B37" s="67" t="s">
        <v>384</v>
      </c>
      <c r="C37" s="67" t="s">
        <v>385</v>
      </c>
      <c r="D37" s="67" t="s">
        <v>386</v>
      </c>
      <c r="E37" s="67" t="s">
        <v>387</v>
      </c>
      <c r="F37" s="68" t="s">
        <v>388</v>
      </c>
    </row>
    <row r="38" ht="20.25" customHeight="1" spans="1:6">
      <c r="A38" s="77" t="s">
        <v>1533</v>
      </c>
      <c r="B38" s="78" t="s">
        <v>1534</v>
      </c>
      <c r="C38" s="71">
        <v>246800</v>
      </c>
      <c r="D38" s="72">
        <v>209780</v>
      </c>
      <c r="E38" s="87">
        <f t="shared" ref="E38:E45" si="2">1-D38/C38</f>
        <v>0.15</v>
      </c>
      <c r="F38" s="74" t="s">
        <v>1044</v>
      </c>
    </row>
    <row r="39" ht="20.25" customHeight="1" spans="1:6">
      <c r="A39" s="77"/>
      <c r="B39" s="78" t="s">
        <v>1535</v>
      </c>
      <c r="C39" s="71">
        <v>256800</v>
      </c>
      <c r="D39" s="72">
        <v>218280</v>
      </c>
      <c r="E39" s="87">
        <f t="shared" si="2"/>
        <v>0.15</v>
      </c>
      <c r="F39" s="74"/>
    </row>
    <row r="40" ht="20.25" customHeight="1" spans="1:6">
      <c r="A40" s="77"/>
      <c r="B40" s="78" t="s">
        <v>1536</v>
      </c>
      <c r="C40" s="71">
        <v>268800</v>
      </c>
      <c r="D40" s="72">
        <v>228480</v>
      </c>
      <c r="E40" s="87">
        <f t="shared" si="2"/>
        <v>0.15</v>
      </c>
      <c r="F40" s="74"/>
    </row>
    <row r="41" ht="20.25" customHeight="1" spans="1:6">
      <c r="A41" s="77"/>
      <c r="B41" s="78" t="s">
        <v>1537</v>
      </c>
      <c r="C41" s="71">
        <v>271800</v>
      </c>
      <c r="D41" s="72">
        <v>231030</v>
      </c>
      <c r="E41" s="87">
        <f t="shared" si="2"/>
        <v>0.15</v>
      </c>
      <c r="F41" s="74"/>
    </row>
    <row r="42" ht="20.25" customHeight="1" spans="1:6">
      <c r="A42" s="79"/>
      <c r="B42" s="78" t="s">
        <v>1538</v>
      </c>
      <c r="C42" s="71">
        <v>279800</v>
      </c>
      <c r="D42" s="72">
        <v>237830</v>
      </c>
      <c r="E42" s="87">
        <f t="shared" si="2"/>
        <v>0.15</v>
      </c>
      <c r="F42" s="74"/>
    </row>
    <row r="43" ht="20.25" customHeight="1" spans="1:6">
      <c r="A43" s="79"/>
      <c r="B43" s="78" t="s">
        <v>1539</v>
      </c>
      <c r="C43" s="71">
        <v>293800</v>
      </c>
      <c r="D43" s="72">
        <v>249730</v>
      </c>
      <c r="E43" s="87">
        <f t="shared" si="2"/>
        <v>0.15</v>
      </c>
      <c r="F43" s="74"/>
    </row>
    <row r="44" ht="20.25" customHeight="1" spans="1:6">
      <c r="A44" s="79"/>
      <c r="B44" s="78" t="s">
        <v>1540</v>
      </c>
      <c r="C44" s="71">
        <v>326800</v>
      </c>
      <c r="D44" s="72">
        <v>277780</v>
      </c>
      <c r="E44" s="87">
        <f t="shared" si="2"/>
        <v>0.15</v>
      </c>
      <c r="F44" s="74"/>
    </row>
    <row r="45" ht="20.25" customHeight="1" spans="1:6">
      <c r="A45" s="79"/>
      <c r="B45" s="78" t="s">
        <v>1541</v>
      </c>
      <c r="C45" s="71">
        <v>329800</v>
      </c>
      <c r="D45" s="72">
        <v>280330</v>
      </c>
      <c r="E45" s="87">
        <f t="shared" si="2"/>
        <v>0.15</v>
      </c>
      <c r="F45" s="74"/>
    </row>
    <row r="46" ht="57" customHeight="1" spans="1:6">
      <c r="A46" s="89"/>
      <c r="B46" s="21" t="s">
        <v>1542</v>
      </c>
      <c r="C46" s="29"/>
      <c r="D46" s="29"/>
      <c r="E46" s="29"/>
      <c r="F46" s="89"/>
    </row>
    <row r="47" s="51" customFormat="1" ht="20.25" customHeight="1" spans="1:6">
      <c r="A47" s="67" t="s">
        <v>383</v>
      </c>
      <c r="B47" s="67" t="s">
        <v>384</v>
      </c>
      <c r="C47" s="67" t="s">
        <v>385</v>
      </c>
      <c r="D47" s="67" t="s">
        <v>386</v>
      </c>
      <c r="E47" s="67" t="s">
        <v>387</v>
      </c>
      <c r="F47" s="68" t="s">
        <v>388</v>
      </c>
    </row>
    <row r="48" s="51" customFormat="1" ht="20.25" customHeight="1" spans="1:6">
      <c r="A48" s="90" t="s">
        <v>1543</v>
      </c>
      <c r="B48" s="78" t="s">
        <v>1544</v>
      </c>
      <c r="C48" s="71">
        <v>129900</v>
      </c>
      <c r="D48" s="72">
        <v>103920</v>
      </c>
      <c r="E48" s="73">
        <f>1-D49/C49</f>
        <v>0.2</v>
      </c>
      <c r="F48" s="91"/>
    </row>
    <row r="49" ht="20.25" customHeight="1" spans="1:6">
      <c r="A49" s="92"/>
      <c r="B49" s="78" t="s">
        <v>1545</v>
      </c>
      <c r="C49" s="71">
        <v>136900</v>
      </c>
      <c r="D49" s="72">
        <v>109520</v>
      </c>
      <c r="E49" s="73">
        <f>1-D50/C50</f>
        <v>0.2</v>
      </c>
      <c r="F49" s="93" t="s">
        <v>1044</v>
      </c>
    </row>
    <row r="50" ht="20.25" customHeight="1" spans="1:6">
      <c r="A50" s="92"/>
      <c r="B50" s="78" t="s">
        <v>1546</v>
      </c>
      <c r="C50" s="71">
        <v>142900</v>
      </c>
      <c r="D50" s="72">
        <v>114320</v>
      </c>
      <c r="E50" s="73">
        <f t="shared" ref="E50:E59" si="3">1-D50/C50</f>
        <v>0.2</v>
      </c>
      <c r="F50" s="94"/>
    </row>
    <row r="51" ht="20.25" customHeight="1" spans="1:6">
      <c r="A51" s="92"/>
      <c r="B51" s="78" t="s">
        <v>1547</v>
      </c>
      <c r="C51" s="71">
        <v>144900</v>
      </c>
      <c r="D51" s="72">
        <v>115920</v>
      </c>
      <c r="E51" s="73">
        <f t="shared" si="3"/>
        <v>0.2</v>
      </c>
      <c r="F51" s="94"/>
    </row>
    <row r="52" ht="20.25" customHeight="1" spans="1:6">
      <c r="A52" s="92"/>
      <c r="B52" s="78" t="s">
        <v>1548</v>
      </c>
      <c r="C52" s="71">
        <v>149900</v>
      </c>
      <c r="D52" s="72">
        <v>119920</v>
      </c>
      <c r="E52" s="73">
        <f t="shared" si="3"/>
        <v>0.2</v>
      </c>
      <c r="F52" s="94"/>
    </row>
    <row r="53" ht="20.25" customHeight="1" spans="1:6">
      <c r="A53" s="92"/>
      <c r="B53" s="78" t="s">
        <v>1549</v>
      </c>
      <c r="C53" s="71">
        <v>158900</v>
      </c>
      <c r="D53" s="72">
        <v>127120</v>
      </c>
      <c r="E53" s="73">
        <f t="shared" si="3"/>
        <v>0.2</v>
      </c>
      <c r="F53" s="94"/>
    </row>
    <row r="54" ht="20.25" customHeight="1" spans="1:6">
      <c r="A54" s="92"/>
      <c r="B54" s="78" t="s">
        <v>1550</v>
      </c>
      <c r="C54" s="71">
        <v>160900</v>
      </c>
      <c r="D54" s="72">
        <v>128720</v>
      </c>
      <c r="E54" s="73">
        <f t="shared" si="3"/>
        <v>0.2</v>
      </c>
      <c r="F54" s="94"/>
    </row>
    <row r="55" ht="20.25" customHeight="1" spans="1:6">
      <c r="A55" s="92"/>
      <c r="B55" s="78" t="s">
        <v>1551</v>
      </c>
      <c r="C55" s="71">
        <v>163900</v>
      </c>
      <c r="D55" s="72">
        <v>131120</v>
      </c>
      <c r="E55" s="73">
        <f t="shared" si="3"/>
        <v>0.2</v>
      </c>
      <c r="F55" s="94"/>
    </row>
    <row r="56" ht="20.25" customHeight="1" spans="1:6">
      <c r="A56" s="92"/>
      <c r="B56" s="78" t="s">
        <v>1552</v>
      </c>
      <c r="C56" s="71">
        <v>145900</v>
      </c>
      <c r="D56" s="72">
        <v>116720</v>
      </c>
      <c r="E56" s="73">
        <f t="shared" si="3"/>
        <v>0.2</v>
      </c>
      <c r="F56" s="94"/>
    </row>
    <row r="57" ht="20.25" customHeight="1" spans="1:6">
      <c r="A57" s="92"/>
      <c r="B57" s="78" t="s">
        <v>1553</v>
      </c>
      <c r="C57" s="71">
        <v>153900</v>
      </c>
      <c r="D57" s="72">
        <v>123120</v>
      </c>
      <c r="E57" s="73">
        <f t="shared" si="3"/>
        <v>0.2</v>
      </c>
      <c r="F57" s="94"/>
    </row>
    <row r="58" ht="20.25" customHeight="1" spans="1:6">
      <c r="A58" s="92"/>
      <c r="B58" s="78" t="s">
        <v>1554</v>
      </c>
      <c r="C58" s="71">
        <v>159900</v>
      </c>
      <c r="D58" s="72">
        <v>127920</v>
      </c>
      <c r="E58" s="73">
        <f t="shared" si="3"/>
        <v>0.2</v>
      </c>
      <c r="F58" s="94"/>
    </row>
    <row r="59" ht="20.25" customHeight="1" spans="1:6">
      <c r="A59" s="92"/>
      <c r="B59" s="78" t="s">
        <v>1555</v>
      </c>
      <c r="C59" s="71">
        <v>169900</v>
      </c>
      <c r="D59" s="72">
        <v>135920</v>
      </c>
      <c r="E59" s="73">
        <f t="shared" si="3"/>
        <v>0.2</v>
      </c>
      <c r="F59" s="94"/>
    </row>
    <row r="60" ht="44.25" customHeight="1" spans="1:6">
      <c r="A60" s="95"/>
      <c r="B60" s="38" t="s">
        <v>1556</v>
      </c>
      <c r="C60" s="39"/>
      <c r="D60" s="39"/>
      <c r="E60" s="39"/>
      <c r="F60" s="40"/>
    </row>
    <row r="61" s="51" customFormat="1" ht="20.25" customHeight="1" spans="1:6">
      <c r="A61" s="67" t="s">
        <v>383</v>
      </c>
      <c r="B61" s="67" t="s">
        <v>384</v>
      </c>
      <c r="C61" s="67" t="s">
        <v>385</v>
      </c>
      <c r="D61" s="67" t="s">
        <v>386</v>
      </c>
      <c r="E61" s="67" t="s">
        <v>387</v>
      </c>
      <c r="F61" s="68" t="s">
        <v>388</v>
      </c>
    </row>
    <row r="62" ht="20.25" customHeight="1" spans="1:6">
      <c r="A62" s="77" t="s">
        <v>1557</v>
      </c>
      <c r="B62" s="78" t="s">
        <v>1558</v>
      </c>
      <c r="C62" s="71">
        <v>159900</v>
      </c>
      <c r="D62" s="72">
        <v>127920</v>
      </c>
      <c r="E62" s="73">
        <f>1-D62/C62</f>
        <v>0.2</v>
      </c>
      <c r="F62" s="74" t="s">
        <v>1044</v>
      </c>
    </row>
    <row r="63" ht="20.25" customHeight="1" spans="1:6">
      <c r="A63" s="77"/>
      <c r="B63" s="78" t="s">
        <v>1559</v>
      </c>
      <c r="C63" s="71">
        <v>173900</v>
      </c>
      <c r="D63" s="72">
        <v>139120</v>
      </c>
      <c r="E63" s="73">
        <f>1-D63/C63</f>
        <v>0.2</v>
      </c>
      <c r="F63" s="74"/>
    </row>
    <row r="64" ht="20.25" customHeight="1" spans="1:6">
      <c r="A64" s="77"/>
      <c r="B64" s="78" t="s">
        <v>1560</v>
      </c>
      <c r="C64" s="71">
        <v>187900</v>
      </c>
      <c r="D64" s="72">
        <v>150320</v>
      </c>
      <c r="E64" s="73">
        <f>1-D64/C64</f>
        <v>0.2</v>
      </c>
      <c r="F64" s="74"/>
    </row>
    <row r="65" ht="20.25" customHeight="1" spans="1:6">
      <c r="A65" s="77"/>
      <c r="B65" s="78" t="s">
        <v>1561</v>
      </c>
      <c r="C65" s="71">
        <v>169900</v>
      </c>
      <c r="D65" s="72">
        <v>135920</v>
      </c>
      <c r="E65" s="73">
        <f>1-D65/C65</f>
        <v>0.2</v>
      </c>
      <c r="F65" s="74"/>
    </row>
    <row r="66" ht="20.25" customHeight="1" spans="1:6">
      <c r="A66" s="77"/>
      <c r="B66" s="78" t="s">
        <v>1562</v>
      </c>
      <c r="C66" s="71">
        <v>179900</v>
      </c>
      <c r="D66" s="72">
        <v>143920</v>
      </c>
      <c r="E66" s="73">
        <f>1-D66/C66</f>
        <v>0.2</v>
      </c>
      <c r="F66" s="74"/>
    </row>
    <row r="67" ht="32.25" customHeight="1" spans="1:6">
      <c r="A67" s="89"/>
      <c r="B67" s="38" t="s">
        <v>1563</v>
      </c>
      <c r="C67" s="39"/>
      <c r="D67" s="39"/>
      <c r="E67" s="39"/>
      <c r="F67" s="89"/>
    </row>
    <row r="68" s="51" customFormat="1" ht="20.25" customHeight="1" spans="1:6">
      <c r="A68" s="67" t="s">
        <v>383</v>
      </c>
      <c r="B68" s="67" t="s">
        <v>384</v>
      </c>
      <c r="C68" s="67" t="s">
        <v>385</v>
      </c>
      <c r="D68" s="67" t="s">
        <v>386</v>
      </c>
      <c r="E68" s="67" t="s">
        <v>387</v>
      </c>
      <c r="F68" s="68" t="s">
        <v>388</v>
      </c>
    </row>
    <row r="69" ht="20.25" customHeight="1" spans="1:6">
      <c r="A69" s="77" t="s">
        <v>1564</v>
      </c>
      <c r="B69" s="78" t="s">
        <v>1565</v>
      </c>
      <c r="C69" s="71">
        <v>182800</v>
      </c>
      <c r="D69" s="72">
        <v>146240</v>
      </c>
      <c r="E69" s="73">
        <f t="shared" ref="E69:E75" si="4">1-D69/C69</f>
        <v>0.2</v>
      </c>
      <c r="F69" s="74" t="s">
        <v>1044</v>
      </c>
    </row>
    <row r="70" ht="20.25" customHeight="1" spans="1:6">
      <c r="A70" s="77"/>
      <c r="B70" s="78" t="s">
        <v>1566</v>
      </c>
      <c r="C70" s="71">
        <v>192800</v>
      </c>
      <c r="D70" s="72">
        <v>154240</v>
      </c>
      <c r="E70" s="73">
        <f t="shared" si="4"/>
        <v>0.2</v>
      </c>
      <c r="F70" s="74"/>
    </row>
    <row r="71" ht="20.25" customHeight="1" spans="1:6">
      <c r="A71" s="77"/>
      <c r="B71" s="78" t="s">
        <v>1567</v>
      </c>
      <c r="C71" s="71">
        <v>213800</v>
      </c>
      <c r="D71" s="72">
        <v>171040</v>
      </c>
      <c r="E71" s="73">
        <f t="shared" si="4"/>
        <v>0.2</v>
      </c>
      <c r="F71" s="74"/>
    </row>
    <row r="72" ht="20.25" customHeight="1" spans="1:6">
      <c r="A72" s="77"/>
      <c r="B72" s="78" t="s">
        <v>1568</v>
      </c>
      <c r="C72" s="71">
        <v>228800</v>
      </c>
      <c r="D72" s="72">
        <v>183040</v>
      </c>
      <c r="E72" s="73">
        <f t="shared" si="4"/>
        <v>0.2</v>
      </c>
      <c r="F72" s="74"/>
    </row>
    <row r="73" ht="20.25" customHeight="1" spans="1:6">
      <c r="A73" s="77"/>
      <c r="B73" s="78" t="s">
        <v>1569</v>
      </c>
      <c r="C73" s="71">
        <v>239800</v>
      </c>
      <c r="D73" s="72">
        <v>191840</v>
      </c>
      <c r="E73" s="73">
        <f t="shared" si="4"/>
        <v>0.2</v>
      </c>
      <c r="F73" s="74"/>
    </row>
    <row r="74" ht="20.25" customHeight="1" spans="1:6">
      <c r="A74" s="77"/>
      <c r="B74" s="78" t="s">
        <v>1570</v>
      </c>
      <c r="C74" s="71">
        <v>229800</v>
      </c>
      <c r="D74" s="72">
        <v>206820</v>
      </c>
      <c r="E74" s="73">
        <f t="shared" si="4"/>
        <v>0.1</v>
      </c>
      <c r="F74" s="74"/>
    </row>
    <row r="75" ht="20.25" customHeight="1" spans="1:6">
      <c r="A75" s="77"/>
      <c r="B75" s="78" t="s">
        <v>1571</v>
      </c>
      <c r="C75" s="71">
        <v>258800</v>
      </c>
      <c r="D75" s="72">
        <v>232920</v>
      </c>
      <c r="E75" s="73">
        <f t="shared" si="4"/>
        <v>0.1</v>
      </c>
      <c r="F75" s="74"/>
    </row>
    <row r="76" ht="71.25" customHeight="1" spans="1:6">
      <c r="A76" s="89"/>
      <c r="B76" s="21" t="s">
        <v>1572</v>
      </c>
      <c r="C76" s="29"/>
      <c r="D76" s="29"/>
      <c r="E76" s="29"/>
      <c r="F76" s="89"/>
    </row>
    <row r="77" s="51" customFormat="1" ht="20.25" customHeight="1" spans="1:6">
      <c r="A77" s="67" t="s">
        <v>383</v>
      </c>
      <c r="B77" s="67" t="s">
        <v>384</v>
      </c>
      <c r="C77" s="67" t="s">
        <v>385</v>
      </c>
      <c r="D77" s="67" t="s">
        <v>386</v>
      </c>
      <c r="E77" s="67" t="s">
        <v>387</v>
      </c>
      <c r="F77" s="68" t="s">
        <v>388</v>
      </c>
    </row>
    <row r="78" ht="20.25" customHeight="1" spans="1:6">
      <c r="A78" s="90" t="s">
        <v>1573</v>
      </c>
      <c r="B78" s="78" t="s">
        <v>1574</v>
      </c>
      <c r="C78" s="71">
        <v>119900</v>
      </c>
      <c r="D78" s="72">
        <v>107910</v>
      </c>
      <c r="E78" s="73">
        <f>1-D78/C78</f>
        <v>0.1</v>
      </c>
      <c r="F78" s="93" t="s">
        <v>1044</v>
      </c>
    </row>
    <row r="79" ht="20.25" customHeight="1" spans="1:6">
      <c r="A79" s="92"/>
      <c r="B79" s="78" t="s">
        <v>1575</v>
      </c>
      <c r="C79" s="71">
        <v>125900</v>
      </c>
      <c r="D79" s="72">
        <v>113310</v>
      </c>
      <c r="E79" s="73">
        <f>1-D79/C79</f>
        <v>0.1</v>
      </c>
      <c r="F79" s="94"/>
    </row>
    <row r="80" ht="20.25" customHeight="1" spans="1:6">
      <c r="A80" s="92"/>
      <c r="B80" s="78" t="s">
        <v>1576</v>
      </c>
      <c r="C80" s="71">
        <v>132900</v>
      </c>
      <c r="D80" s="72">
        <v>119610</v>
      </c>
      <c r="E80" s="73">
        <f>1-D80/C80</f>
        <v>0.1</v>
      </c>
      <c r="F80" s="94"/>
    </row>
    <row r="81" ht="20.25" customHeight="1" spans="1:6">
      <c r="A81" s="92"/>
      <c r="B81" s="78" t="s">
        <v>1577</v>
      </c>
      <c r="C81" s="71">
        <v>139900</v>
      </c>
      <c r="D81" s="72">
        <v>125910</v>
      </c>
      <c r="E81" s="73">
        <f>1-D81/C81</f>
        <v>0.1</v>
      </c>
      <c r="F81" s="94"/>
    </row>
    <row r="82" ht="35.25" customHeight="1" spans="1:6">
      <c r="A82" s="95"/>
      <c r="B82" s="38" t="s">
        <v>1578</v>
      </c>
      <c r="C82" s="39"/>
      <c r="D82" s="39"/>
      <c r="E82" s="40"/>
      <c r="F82" s="96"/>
    </row>
    <row r="83" s="51" customFormat="1" ht="20.25" customHeight="1" spans="1:6">
      <c r="A83" s="67" t="s">
        <v>383</v>
      </c>
      <c r="B83" s="67" t="s">
        <v>384</v>
      </c>
      <c r="C83" s="67" t="s">
        <v>385</v>
      </c>
      <c r="D83" s="67" t="s">
        <v>386</v>
      </c>
      <c r="E83" s="67" t="s">
        <v>387</v>
      </c>
      <c r="F83" s="68" t="s">
        <v>388</v>
      </c>
    </row>
    <row r="84" ht="20.25" customHeight="1" spans="1:6">
      <c r="A84" s="90" t="s">
        <v>1579</v>
      </c>
      <c r="B84" s="78" t="s">
        <v>1580</v>
      </c>
      <c r="C84" s="71">
        <v>279800</v>
      </c>
      <c r="D84" s="72">
        <v>232234</v>
      </c>
      <c r="E84" s="73">
        <f>1-D84/C84</f>
        <v>0.17</v>
      </c>
      <c r="F84" s="93" t="s">
        <v>1044</v>
      </c>
    </row>
    <row r="85" ht="20.25" customHeight="1" spans="1:6">
      <c r="A85" s="92"/>
      <c r="B85" s="78" t="s">
        <v>1581</v>
      </c>
      <c r="C85" s="71">
        <v>298800</v>
      </c>
      <c r="D85" s="72">
        <v>248004</v>
      </c>
      <c r="E85" s="73">
        <f t="shared" ref="E85:E89" si="5">1-D85/C85</f>
        <v>0.17</v>
      </c>
      <c r="F85" s="94"/>
    </row>
    <row r="86" ht="20.25" customHeight="1" spans="1:6">
      <c r="A86" s="92"/>
      <c r="B86" s="78" t="s">
        <v>1582</v>
      </c>
      <c r="C86" s="71">
        <v>310800</v>
      </c>
      <c r="D86" s="72">
        <v>257964</v>
      </c>
      <c r="E86" s="73">
        <f t="shared" si="5"/>
        <v>0.17</v>
      </c>
      <c r="F86" s="94"/>
    </row>
    <row r="87" ht="20.25" customHeight="1" spans="1:6">
      <c r="A87" s="92"/>
      <c r="B87" s="78" t="s">
        <v>1583</v>
      </c>
      <c r="C87" s="71">
        <v>312800</v>
      </c>
      <c r="D87" s="72">
        <v>259624</v>
      </c>
      <c r="E87" s="73">
        <f t="shared" si="5"/>
        <v>0.17</v>
      </c>
      <c r="F87" s="94"/>
    </row>
    <row r="88" ht="20.25" customHeight="1" spans="1:6">
      <c r="A88" s="92"/>
      <c r="B88" s="78" t="s">
        <v>1584</v>
      </c>
      <c r="C88" s="71">
        <v>331800</v>
      </c>
      <c r="D88" s="72">
        <v>275394</v>
      </c>
      <c r="E88" s="73">
        <f t="shared" si="5"/>
        <v>0.17</v>
      </c>
      <c r="F88" s="94"/>
    </row>
    <row r="89" ht="20.25" customHeight="1" spans="1:6">
      <c r="A89" s="92"/>
      <c r="B89" s="78" t="s">
        <v>1585</v>
      </c>
      <c r="C89" s="71">
        <v>333800</v>
      </c>
      <c r="D89" s="72">
        <v>277054</v>
      </c>
      <c r="E89" s="73">
        <f t="shared" si="5"/>
        <v>0.17</v>
      </c>
      <c r="F89" s="94"/>
    </row>
    <row r="90" ht="39.75" customHeight="1" spans="1:6">
      <c r="A90" s="95"/>
      <c r="B90" s="38" t="s">
        <v>1586</v>
      </c>
      <c r="C90" s="97"/>
      <c r="D90" s="97"/>
      <c r="E90" s="98"/>
      <c r="F90" s="96"/>
    </row>
    <row r="91" ht="19" customHeight="1" spans="1:6">
      <c r="A91" s="67" t="s">
        <v>383</v>
      </c>
      <c r="B91" s="67" t="s">
        <v>384</v>
      </c>
      <c r="C91" s="67" t="s">
        <v>385</v>
      </c>
      <c r="D91" s="67" t="s">
        <v>386</v>
      </c>
      <c r="E91" s="67" t="s">
        <v>387</v>
      </c>
      <c r="F91" s="68" t="s">
        <v>388</v>
      </c>
    </row>
    <row r="92" ht="22" customHeight="1" spans="1:6">
      <c r="A92" s="99" t="s">
        <v>1587</v>
      </c>
      <c r="B92" s="70" t="s">
        <v>1588</v>
      </c>
      <c r="C92" s="81">
        <v>97800</v>
      </c>
      <c r="D92" s="100">
        <v>92910</v>
      </c>
      <c r="E92" s="101">
        <f t="shared" ref="E92:E95" si="6">1-D92/C92</f>
        <v>0.05</v>
      </c>
      <c r="F92" s="93" t="s">
        <v>1044</v>
      </c>
    </row>
    <row r="93" ht="19" customHeight="1" spans="1:6">
      <c r="A93" s="102"/>
      <c r="B93" s="70" t="s">
        <v>1589</v>
      </c>
      <c r="C93" s="81">
        <v>102800</v>
      </c>
      <c r="D93" s="100">
        <v>97660</v>
      </c>
      <c r="E93" s="101">
        <f t="shared" si="6"/>
        <v>0.05</v>
      </c>
      <c r="F93" s="94"/>
    </row>
    <row r="94" ht="20.15" customHeight="1" spans="1:6">
      <c r="A94" s="102"/>
      <c r="B94" s="70" t="s">
        <v>1590</v>
      </c>
      <c r="C94" s="81">
        <v>108800</v>
      </c>
      <c r="D94" s="100">
        <v>103360</v>
      </c>
      <c r="E94" s="101">
        <f t="shared" si="6"/>
        <v>0.05</v>
      </c>
      <c r="F94" s="94"/>
    </row>
    <row r="95" ht="21" customHeight="1" spans="1:6">
      <c r="A95" s="102"/>
      <c r="B95" s="70" t="s">
        <v>1591</v>
      </c>
      <c r="C95" s="81">
        <v>112800</v>
      </c>
      <c r="D95" s="100">
        <v>107160</v>
      </c>
      <c r="E95" s="101">
        <f t="shared" si="6"/>
        <v>0.05</v>
      </c>
      <c r="F95" s="94"/>
    </row>
    <row r="96" ht="38.15" customHeight="1" spans="1:6">
      <c r="A96" s="103"/>
      <c r="B96" s="104" t="s">
        <v>1592</v>
      </c>
      <c r="C96" s="105"/>
      <c r="D96" s="105"/>
      <c r="E96" s="106"/>
      <c r="F96" s="96"/>
    </row>
    <row r="97" ht="19" customHeight="1" spans="1:6">
      <c r="A97" s="67" t="s">
        <v>383</v>
      </c>
      <c r="B97" s="67" t="s">
        <v>384</v>
      </c>
      <c r="C97" s="67" t="s">
        <v>385</v>
      </c>
      <c r="D97" s="67" t="s">
        <v>386</v>
      </c>
      <c r="E97" s="67" t="s">
        <v>387</v>
      </c>
      <c r="F97" s="68" t="s">
        <v>388</v>
      </c>
    </row>
    <row r="98" ht="20.15" customHeight="1" spans="1:6">
      <c r="A98" s="99" t="s">
        <v>1593</v>
      </c>
      <c r="B98" s="70" t="s">
        <v>1594</v>
      </c>
      <c r="C98" s="81">
        <v>189800</v>
      </c>
      <c r="D98" s="100">
        <v>151840</v>
      </c>
      <c r="E98" s="101">
        <f t="shared" ref="E98:E101" si="7">1-D98/C98</f>
        <v>0.2</v>
      </c>
      <c r="F98" s="93" t="s">
        <v>1044</v>
      </c>
    </row>
    <row r="99" ht="18" customHeight="1" spans="1:6">
      <c r="A99" s="102"/>
      <c r="B99" s="70" t="s">
        <v>1595</v>
      </c>
      <c r="C99" s="81">
        <v>199800</v>
      </c>
      <c r="D99" s="100">
        <v>159840</v>
      </c>
      <c r="E99" s="101">
        <f t="shared" si="7"/>
        <v>0.2</v>
      </c>
      <c r="F99" s="94"/>
    </row>
    <row r="100" ht="19" customHeight="1" spans="1:6">
      <c r="A100" s="102"/>
      <c r="B100" s="70" t="s">
        <v>1596</v>
      </c>
      <c r="C100" s="81">
        <v>199800</v>
      </c>
      <c r="D100" s="100">
        <v>159840</v>
      </c>
      <c r="E100" s="101">
        <f t="shared" si="7"/>
        <v>0.2</v>
      </c>
      <c r="F100" s="94"/>
    </row>
    <row r="101" ht="21" customHeight="1" spans="1:6">
      <c r="A101" s="102"/>
      <c r="B101" s="70" t="s">
        <v>1597</v>
      </c>
      <c r="C101" s="81">
        <v>209800</v>
      </c>
      <c r="D101" s="100">
        <v>167840</v>
      </c>
      <c r="E101" s="101">
        <f t="shared" si="7"/>
        <v>0.2</v>
      </c>
      <c r="F101" s="94"/>
    </row>
    <row r="102" ht="40" customHeight="1" spans="1:6">
      <c r="A102" s="103"/>
      <c r="B102" s="104" t="s">
        <v>1598</v>
      </c>
      <c r="C102" s="105"/>
      <c r="D102" s="105"/>
      <c r="E102" s="106"/>
      <c r="F102" s="96"/>
    </row>
    <row r="103" ht="19" customHeight="1" spans="1:6">
      <c r="A103" s="67" t="s">
        <v>383</v>
      </c>
      <c r="B103" s="67" t="s">
        <v>384</v>
      </c>
      <c r="C103" s="67" t="s">
        <v>385</v>
      </c>
      <c r="D103" s="67" t="s">
        <v>386</v>
      </c>
      <c r="E103" s="67" t="s">
        <v>387</v>
      </c>
      <c r="F103" s="68" t="s">
        <v>388</v>
      </c>
    </row>
    <row r="104" ht="20.15" customHeight="1" spans="1:6">
      <c r="A104" s="99" t="s">
        <v>1599</v>
      </c>
      <c r="B104" s="70" t="s">
        <v>1600</v>
      </c>
      <c r="C104" s="81">
        <v>129800</v>
      </c>
      <c r="D104" s="100">
        <v>116820</v>
      </c>
      <c r="E104" s="101">
        <f t="shared" ref="E104:E106" si="8">1-D104/C104</f>
        <v>0.1</v>
      </c>
      <c r="F104" s="93" t="s">
        <v>1044</v>
      </c>
    </row>
    <row r="105" ht="20.15" customHeight="1" spans="1:6">
      <c r="A105" s="102"/>
      <c r="B105" s="70" t="s">
        <v>1601</v>
      </c>
      <c r="C105" s="81">
        <v>149800</v>
      </c>
      <c r="D105" s="100">
        <v>134820</v>
      </c>
      <c r="E105" s="101">
        <f t="shared" si="8"/>
        <v>0.1</v>
      </c>
      <c r="F105" s="94"/>
    </row>
    <row r="106" ht="20.15" customHeight="1" spans="1:6">
      <c r="A106" s="102"/>
      <c r="B106" s="70" t="s">
        <v>1602</v>
      </c>
      <c r="C106" s="81">
        <v>155800</v>
      </c>
      <c r="D106" s="100">
        <v>140220</v>
      </c>
      <c r="E106" s="101">
        <f t="shared" si="8"/>
        <v>0.1</v>
      </c>
      <c r="F106" s="94"/>
    </row>
    <row r="107" ht="41.15" customHeight="1" spans="1:6">
      <c r="A107" s="103"/>
      <c r="B107" s="104" t="s">
        <v>1603</v>
      </c>
      <c r="C107" s="105"/>
      <c r="D107" s="105"/>
      <c r="E107" s="106"/>
      <c r="F107" s="96"/>
    </row>
    <row r="108" spans="2:7">
      <c r="B108" s="82" t="s">
        <v>503</v>
      </c>
      <c r="C108" s="83"/>
      <c r="D108" s="83"/>
      <c r="E108" s="83"/>
      <c r="F108" s="83"/>
      <c r="G108" s="83"/>
    </row>
    <row r="1048575" ht="18" hidden="1" customHeight="1"/>
    <row r="1048576" ht="81" hidden="1" customHeight="1"/>
  </sheetData>
  <mergeCells count="37">
    <mergeCell ref="A8:F8"/>
    <mergeCell ref="B26:E26"/>
    <mergeCell ref="B36:E36"/>
    <mergeCell ref="B46:E46"/>
    <mergeCell ref="B60:F60"/>
    <mergeCell ref="B67:E67"/>
    <mergeCell ref="B76:E76"/>
    <mergeCell ref="B82:E82"/>
    <mergeCell ref="B90:E90"/>
    <mergeCell ref="B96:E96"/>
    <mergeCell ref="B102:E102"/>
    <mergeCell ref="B107:E107"/>
    <mergeCell ref="B108:G108"/>
    <mergeCell ref="A11:A26"/>
    <mergeCell ref="A28:A36"/>
    <mergeCell ref="A38:A46"/>
    <mergeCell ref="A48:A60"/>
    <mergeCell ref="A62:A67"/>
    <mergeCell ref="A69:A76"/>
    <mergeCell ref="A78:A82"/>
    <mergeCell ref="A84:A90"/>
    <mergeCell ref="A92:A96"/>
    <mergeCell ref="A98:A102"/>
    <mergeCell ref="A104:A107"/>
    <mergeCell ref="F11:F26"/>
    <mergeCell ref="F28:F36"/>
    <mergeCell ref="F38:F46"/>
    <mergeCell ref="F49:F59"/>
    <mergeCell ref="F62:F67"/>
    <mergeCell ref="F69:F76"/>
    <mergeCell ref="F78:F82"/>
    <mergeCell ref="F84:F90"/>
    <mergeCell ref="F92:F96"/>
    <mergeCell ref="F98:F102"/>
    <mergeCell ref="F104:F107"/>
    <mergeCell ref="A1:F5"/>
    <mergeCell ref="A6:F7"/>
  </mergeCells>
  <pageMargins left="0.25" right="0.25" top="0.639583333333333" bottom="1" header="0.349305555555556"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F72"/>
  <sheetViews>
    <sheetView workbookViewId="0">
      <selection activeCell="A1" sqref="A1:F5"/>
    </sheetView>
  </sheetViews>
  <sheetFormatPr defaultColWidth="0" defaultRowHeight="14.25" zeroHeight="1" outlineLevelCol="5"/>
  <cols>
    <col min="1" max="1" width="13.8333333333333" customWidth="1"/>
    <col min="2" max="2" width="54.5833333333333" customWidth="1"/>
    <col min="3" max="6" width="13.8333333333333" customWidth="1"/>
    <col min="7" max="8" width="0" hidden="1" customWidth="1"/>
    <col min="9" max="16384" width="8" hidden="1"/>
  </cols>
  <sheetData>
    <row r="1" ht="18.65" customHeight="1" spans="1:6">
      <c r="A1" s="52" t="s">
        <v>1604</v>
      </c>
      <c r="B1" s="53"/>
      <c r="C1" s="53"/>
      <c r="D1" s="53"/>
      <c r="E1" s="53"/>
      <c r="F1" s="54"/>
    </row>
    <row r="2" ht="18.65" customHeight="1" spans="1:6">
      <c r="A2" s="55"/>
      <c r="B2" s="56"/>
      <c r="C2" s="56"/>
      <c r="D2" s="56"/>
      <c r="E2" s="56"/>
      <c r="F2" s="57"/>
    </row>
    <row r="3" ht="18.65" customHeight="1" spans="1:6">
      <c r="A3" s="55"/>
      <c r="B3" s="56"/>
      <c r="C3" s="56"/>
      <c r="D3" s="56"/>
      <c r="E3" s="56"/>
      <c r="F3" s="57"/>
    </row>
    <row r="4" ht="18.65" customHeight="1" spans="1:6">
      <c r="A4" s="55"/>
      <c r="B4" s="56"/>
      <c r="C4" s="56"/>
      <c r="D4" s="56"/>
      <c r="E4" s="56"/>
      <c r="F4" s="57"/>
    </row>
    <row r="5" ht="18.65" customHeight="1" spans="1:6">
      <c r="A5" s="55"/>
      <c r="B5" s="56"/>
      <c r="C5" s="56"/>
      <c r="D5" s="56"/>
      <c r="E5" s="56"/>
      <c r="F5" s="57"/>
    </row>
    <row r="6" ht="8.25" customHeight="1" spans="1:6">
      <c r="A6" s="58"/>
      <c r="B6" s="59"/>
      <c r="C6" s="59"/>
      <c r="D6" s="59"/>
      <c r="E6" s="59"/>
      <c r="F6" s="60"/>
    </row>
    <row r="7" ht="5.25" customHeight="1" spans="1:6">
      <c r="A7" s="58"/>
      <c r="B7" s="59"/>
      <c r="C7" s="59"/>
      <c r="D7" s="59"/>
      <c r="E7" s="59"/>
      <c r="F7" s="60"/>
    </row>
    <row r="8" ht="4.5" customHeight="1" spans="1:6">
      <c r="A8" s="61"/>
      <c r="B8" s="62"/>
      <c r="C8" s="62"/>
      <c r="D8" s="62"/>
      <c r="E8" s="62"/>
      <c r="F8" s="63"/>
    </row>
    <row r="9" ht="15.75" spans="1:6">
      <c r="A9" s="64"/>
      <c r="B9" s="65"/>
      <c r="C9" s="65"/>
      <c r="D9" s="65"/>
      <c r="E9" s="65"/>
      <c r="F9" s="66"/>
    </row>
    <row r="10" s="51" customFormat="1" ht="20.25" customHeight="1" spans="1:6">
      <c r="A10" s="67" t="s">
        <v>383</v>
      </c>
      <c r="B10" s="67" t="s">
        <v>384</v>
      </c>
      <c r="C10" s="67" t="s">
        <v>385</v>
      </c>
      <c r="D10" s="67" t="s">
        <v>386</v>
      </c>
      <c r="E10" s="67" t="s">
        <v>387</v>
      </c>
      <c r="F10" s="68" t="s">
        <v>388</v>
      </c>
    </row>
    <row r="11" ht="20.25" customHeight="1" spans="1:6">
      <c r="A11" s="69" t="s">
        <v>1605</v>
      </c>
      <c r="B11" s="70" t="s">
        <v>1606</v>
      </c>
      <c r="C11" s="71">
        <v>279800</v>
      </c>
      <c r="D11" s="72">
        <v>279800</v>
      </c>
      <c r="E11" s="73">
        <v>0</v>
      </c>
      <c r="F11" s="74" t="s">
        <v>1044</v>
      </c>
    </row>
    <row r="12" ht="20.25" customHeight="1" spans="1:6">
      <c r="A12" s="75"/>
      <c r="B12" s="70" t="s">
        <v>1607</v>
      </c>
      <c r="C12" s="71">
        <v>292800</v>
      </c>
      <c r="D12" s="72">
        <v>292800</v>
      </c>
      <c r="E12" s="73">
        <v>0</v>
      </c>
      <c r="F12" s="76"/>
    </row>
    <row r="13" ht="20.25" customHeight="1" spans="1:6">
      <c r="A13" s="75"/>
      <c r="B13" s="70" t="s">
        <v>1608</v>
      </c>
      <c r="C13" s="71">
        <v>295800</v>
      </c>
      <c r="D13" s="72">
        <v>295800</v>
      </c>
      <c r="E13" s="73">
        <v>0</v>
      </c>
      <c r="F13" s="76"/>
    </row>
    <row r="14" ht="20.25" customHeight="1" spans="1:6">
      <c r="A14" s="75"/>
      <c r="B14" s="70" t="s">
        <v>1609</v>
      </c>
      <c r="C14" s="71">
        <v>329800</v>
      </c>
      <c r="D14" s="72">
        <v>329800</v>
      </c>
      <c r="E14" s="73">
        <v>0</v>
      </c>
      <c r="F14" s="76"/>
    </row>
    <row r="15" ht="20.25" customHeight="1" spans="1:6">
      <c r="A15" s="75"/>
      <c r="B15" s="70" t="s">
        <v>1610</v>
      </c>
      <c r="C15" s="71">
        <v>332800</v>
      </c>
      <c r="D15" s="72">
        <v>332800</v>
      </c>
      <c r="E15" s="73">
        <v>0</v>
      </c>
      <c r="F15" s="76"/>
    </row>
    <row r="16" ht="20.25" customHeight="1" spans="1:6">
      <c r="A16" s="75"/>
      <c r="B16" s="70" t="s">
        <v>1611</v>
      </c>
      <c r="C16" s="71">
        <v>224800</v>
      </c>
      <c r="D16" s="72">
        <v>224800</v>
      </c>
      <c r="E16" s="73">
        <v>0</v>
      </c>
      <c r="F16" s="76"/>
    </row>
    <row r="17" ht="20.25" customHeight="1" spans="1:6">
      <c r="A17" s="75"/>
      <c r="B17" s="70" t="s">
        <v>1612</v>
      </c>
      <c r="C17" s="71">
        <v>239800</v>
      </c>
      <c r="D17" s="72">
        <v>239800</v>
      </c>
      <c r="E17" s="73">
        <v>0</v>
      </c>
      <c r="F17" s="76"/>
    </row>
    <row r="18" ht="20.25" customHeight="1" spans="1:6">
      <c r="A18" s="75"/>
      <c r="B18" s="70" t="s">
        <v>1613</v>
      </c>
      <c r="C18" s="71">
        <v>255800</v>
      </c>
      <c r="D18" s="72">
        <v>255800</v>
      </c>
      <c r="E18" s="73">
        <v>0</v>
      </c>
      <c r="F18" s="76"/>
    </row>
    <row r="19" ht="20.25" customHeight="1" spans="1:6">
      <c r="A19" s="75"/>
      <c r="B19" s="70" t="s">
        <v>1614</v>
      </c>
      <c r="C19" s="71">
        <v>265800</v>
      </c>
      <c r="D19" s="72">
        <v>265800</v>
      </c>
      <c r="E19" s="73">
        <v>0</v>
      </c>
      <c r="F19" s="76"/>
    </row>
    <row r="20" s="51" customFormat="1" ht="20.25" customHeight="1" spans="1:6">
      <c r="A20" s="67" t="s">
        <v>383</v>
      </c>
      <c r="B20" s="67" t="s">
        <v>384</v>
      </c>
      <c r="C20" s="67" t="s">
        <v>385</v>
      </c>
      <c r="D20" s="67" t="s">
        <v>386</v>
      </c>
      <c r="E20" s="67" t="s">
        <v>387</v>
      </c>
      <c r="F20" s="68" t="s">
        <v>388</v>
      </c>
    </row>
    <row r="21" ht="20.25" customHeight="1" spans="1:6">
      <c r="A21" s="77" t="s">
        <v>1615</v>
      </c>
      <c r="B21" s="78" t="s">
        <v>1616</v>
      </c>
      <c r="C21" s="71">
        <v>185900</v>
      </c>
      <c r="D21" s="72">
        <v>185900</v>
      </c>
      <c r="E21" s="73">
        <f t="shared" ref="E21:E36" si="0">1-D21/C21</f>
        <v>0</v>
      </c>
      <c r="F21" s="74" t="s">
        <v>1044</v>
      </c>
    </row>
    <row r="22" ht="20.25" customHeight="1" spans="1:6">
      <c r="A22" s="79"/>
      <c r="B22" s="78" t="s">
        <v>1617</v>
      </c>
      <c r="C22" s="71">
        <v>195900</v>
      </c>
      <c r="D22" s="72">
        <v>195900</v>
      </c>
      <c r="E22" s="73">
        <f t="shared" si="0"/>
        <v>0</v>
      </c>
      <c r="F22" s="80"/>
    </row>
    <row r="23" ht="20.25" customHeight="1" spans="1:6">
      <c r="A23" s="79"/>
      <c r="B23" s="78" t="s">
        <v>1618</v>
      </c>
      <c r="C23" s="71">
        <v>199900</v>
      </c>
      <c r="D23" s="72">
        <v>199900</v>
      </c>
      <c r="E23" s="73">
        <f t="shared" si="0"/>
        <v>0</v>
      </c>
      <c r="F23" s="80"/>
    </row>
    <row r="24" ht="20.25" customHeight="1" spans="1:6">
      <c r="A24" s="79"/>
      <c r="B24" s="78" t="s">
        <v>1619</v>
      </c>
      <c r="C24" s="71">
        <v>204900</v>
      </c>
      <c r="D24" s="72">
        <v>204900</v>
      </c>
      <c r="E24" s="73">
        <f t="shared" si="0"/>
        <v>0</v>
      </c>
      <c r="F24" s="80"/>
    </row>
    <row r="25" ht="20.25" customHeight="1" spans="1:6">
      <c r="A25" s="79"/>
      <c r="B25" s="78" t="s">
        <v>1620</v>
      </c>
      <c r="C25" s="71">
        <v>212900</v>
      </c>
      <c r="D25" s="72">
        <v>212900</v>
      </c>
      <c r="E25" s="73">
        <f t="shared" si="0"/>
        <v>0</v>
      </c>
      <c r="F25" s="80"/>
    </row>
    <row r="26" ht="20.25" customHeight="1" spans="1:6">
      <c r="A26" s="79"/>
      <c r="B26" s="78" t="s">
        <v>1621</v>
      </c>
      <c r="C26" s="71">
        <v>213900</v>
      </c>
      <c r="D26" s="72">
        <v>213900</v>
      </c>
      <c r="E26" s="73">
        <f t="shared" si="0"/>
        <v>0</v>
      </c>
      <c r="F26" s="80"/>
    </row>
    <row r="27" ht="20.25" customHeight="1" spans="1:6">
      <c r="A27" s="79"/>
      <c r="B27" s="78" t="s">
        <v>1622</v>
      </c>
      <c r="C27" s="71">
        <v>229900</v>
      </c>
      <c r="D27" s="72">
        <v>229900</v>
      </c>
      <c r="E27" s="73">
        <f t="shared" si="0"/>
        <v>0</v>
      </c>
      <c r="F27" s="80"/>
    </row>
    <row r="28" ht="20.25" customHeight="1" spans="1:6">
      <c r="A28" s="79"/>
      <c r="B28" s="78" t="s">
        <v>1623</v>
      </c>
      <c r="C28" s="71">
        <v>249900</v>
      </c>
      <c r="D28" s="72">
        <v>249900</v>
      </c>
      <c r="E28" s="73">
        <f t="shared" si="0"/>
        <v>0</v>
      </c>
      <c r="F28" s="80"/>
    </row>
    <row r="29" ht="20.25" customHeight="1" spans="1:6">
      <c r="A29" s="79"/>
      <c r="B29" s="78" t="s">
        <v>1624</v>
      </c>
      <c r="C29" s="71">
        <v>199900</v>
      </c>
      <c r="D29" s="72">
        <v>199900</v>
      </c>
      <c r="E29" s="73">
        <f t="shared" si="0"/>
        <v>0</v>
      </c>
      <c r="F29" s="80"/>
    </row>
    <row r="30" ht="20.25" customHeight="1" spans="1:6">
      <c r="A30" s="79"/>
      <c r="B30" s="78" t="s">
        <v>1625</v>
      </c>
      <c r="C30" s="71">
        <v>222900</v>
      </c>
      <c r="D30" s="72">
        <v>222900</v>
      </c>
      <c r="E30" s="73">
        <f t="shared" si="0"/>
        <v>0</v>
      </c>
      <c r="F30" s="80"/>
    </row>
    <row r="31" ht="20.25" customHeight="1" spans="1:6">
      <c r="A31" s="79"/>
      <c r="B31" s="78" t="s">
        <v>1626</v>
      </c>
      <c r="C31" s="71">
        <v>239900</v>
      </c>
      <c r="D31" s="72">
        <v>239900</v>
      </c>
      <c r="E31" s="73">
        <f t="shared" si="0"/>
        <v>0</v>
      </c>
      <c r="F31" s="80"/>
    </row>
    <row r="32" ht="20.25" customHeight="1" spans="1:6">
      <c r="A32" s="79"/>
      <c r="B32" s="78" t="s">
        <v>1627</v>
      </c>
      <c r="C32" s="71">
        <v>246900</v>
      </c>
      <c r="D32" s="72">
        <v>246900</v>
      </c>
      <c r="E32" s="73">
        <f t="shared" si="0"/>
        <v>0</v>
      </c>
      <c r="F32" s="80"/>
    </row>
    <row r="33" ht="20.25" customHeight="1" spans="1:6">
      <c r="A33" s="79"/>
      <c r="B33" s="78" t="s">
        <v>1628</v>
      </c>
      <c r="C33" s="71">
        <v>263900</v>
      </c>
      <c r="D33" s="72">
        <v>263900</v>
      </c>
      <c r="E33" s="73">
        <f t="shared" si="0"/>
        <v>0</v>
      </c>
      <c r="F33" s="80"/>
    </row>
    <row r="34" ht="20.25" customHeight="1" spans="1:6">
      <c r="A34" s="79"/>
      <c r="B34" s="78" t="s">
        <v>1629</v>
      </c>
      <c r="C34" s="71">
        <v>225900</v>
      </c>
      <c r="D34" s="72">
        <v>225900</v>
      </c>
      <c r="E34" s="73">
        <f t="shared" si="0"/>
        <v>0</v>
      </c>
      <c r="F34" s="80"/>
    </row>
    <row r="35" ht="20.25" customHeight="1" spans="1:6">
      <c r="A35" s="79"/>
      <c r="B35" s="78" t="s">
        <v>1630</v>
      </c>
      <c r="C35" s="71">
        <v>239900</v>
      </c>
      <c r="D35" s="72">
        <v>239900</v>
      </c>
      <c r="E35" s="73">
        <f t="shared" si="0"/>
        <v>0</v>
      </c>
      <c r="F35" s="80"/>
    </row>
    <row r="36" ht="20.25" customHeight="1" spans="1:6">
      <c r="A36" s="79"/>
      <c r="B36" s="78" t="s">
        <v>1631</v>
      </c>
      <c r="C36" s="71">
        <v>259900</v>
      </c>
      <c r="D36" s="72">
        <v>259900</v>
      </c>
      <c r="E36" s="73">
        <f t="shared" si="0"/>
        <v>0</v>
      </c>
      <c r="F36" s="80"/>
    </row>
    <row r="37" s="51" customFormat="1" ht="20.25" customHeight="1" spans="1:6">
      <c r="A37" s="67" t="s">
        <v>383</v>
      </c>
      <c r="B37" s="67" t="s">
        <v>384</v>
      </c>
      <c r="C37" s="67" t="s">
        <v>385</v>
      </c>
      <c r="D37" s="67" t="s">
        <v>386</v>
      </c>
      <c r="E37" s="67" t="s">
        <v>387</v>
      </c>
      <c r="F37" s="68" t="s">
        <v>388</v>
      </c>
    </row>
    <row r="38" ht="20.25" customHeight="1" spans="1:6">
      <c r="A38" s="77" t="s">
        <v>1632</v>
      </c>
      <c r="B38" s="78" t="s">
        <v>1633</v>
      </c>
      <c r="C38" s="71">
        <v>235800</v>
      </c>
      <c r="D38" s="72">
        <v>235800</v>
      </c>
      <c r="E38" s="73">
        <v>0</v>
      </c>
      <c r="F38" s="74" t="s">
        <v>1044</v>
      </c>
    </row>
    <row r="39" ht="20.25" customHeight="1" spans="1:6">
      <c r="A39" s="77"/>
      <c r="B39" s="78" t="s">
        <v>1634</v>
      </c>
      <c r="C39" s="71">
        <v>275800</v>
      </c>
      <c r="D39" s="72">
        <v>275800</v>
      </c>
      <c r="E39" s="73">
        <v>0</v>
      </c>
      <c r="F39" s="74"/>
    </row>
    <row r="40" ht="20.25" customHeight="1" spans="1:6">
      <c r="A40" s="77"/>
      <c r="B40" s="78" t="s">
        <v>1635</v>
      </c>
      <c r="C40" s="71">
        <v>285800</v>
      </c>
      <c r="D40" s="72">
        <v>285800</v>
      </c>
      <c r="E40" s="73">
        <v>0</v>
      </c>
      <c r="F40" s="74"/>
    </row>
    <row r="41" ht="20.25" customHeight="1" spans="1:6">
      <c r="A41" s="77"/>
      <c r="B41" s="78" t="s">
        <v>1636</v>
      </c>
      <c r="C41" s="71">
        <v>299800</v>
      </c>
      <c r="D41" s="72">
        <v>299800</v>
      </c>
      <c r="E41" s="73">
        <v>0</v>
      </c>
      <c r="F41" s="74"/>
    </row>
    <row r="42" ht="20.25" customHeight="1" spans="1:6">
      <c r="A42" s="77"/>
      <c r="B42" s="78" t="s">
        <v>1637</v>
      </c>
      <c r="C42" s="71">
        <v>328800</v>
      </c>
      <c r="D42" s="72">
        <v>328800</v>
      </c>
      <c r="E42" s="73">
        <v>0</v>
      </c>
      <c r="F42" s="74"/>
    </row>
    <row r="43" ht="20.25" customHeight="1" spans="1:6">
      <c r="A43" s="77"/>
      <c r="B43" s="78" t="s">
        <v>1638</v>
      </c>
      <c r="C43" s="71">
        <v>340800</v>
      </c>
      <c r="D43" s="72">
        <v>340800</v>
      </c>
      <c r="E43" s="73">
        <v>0</v>
      </c>
      <c r="F43" s="74"/>
    </row>
    <row r="44" ht="20.25" customHeight="1" spans="1:6">
      <c r="A44" s="77"/>
      <c r="B44" s="78" t="s">
        <v>1639</v>
      </c>
      <c r="C44" s="71">
        <v>439800</v>
      </c>
      <c r="D44" s="72">
        <v>439800</v>
      </c>
      <c r="E44" s="73">
        <v>0</v>
      </c>
      <c r="F44" s="74"/>
    </row>
    <row r="45" s="51" customFormat="1" ht="20.25" customHeight="1" spans="1:6">
      <c r="A45" s="67" t="s">
        <v>383</v>
      </c>
      <c r="B45" s="67" t="s">
        <v>384</v>
      </c>
      <c r="C45" s="67" t="s">
        <v>385</v>
      </c>
      <c r="D45" s="67" t="s">
        <v>386</v>
      </c>
      <c r="E45" s="67" t="s">
        <v>387</v>
      </c>
      <c r="F45" s="68" t="s">
        <v>388</v>
      </c>
    </row>
    <row r="46" ht="20.25" customHeight="1" spans="1:6">
      <c r="A46" s="77" t="s">
        <v>1640</v>
      </c>
      <c r="B46" s="78" t="s">
        <v>1268</v>
      </c>
      <c r="C46" s="71">
        <v>132900</v>
      </c>
      <c r="D46" s="72">
        <v>132900</v>
      </c>
      <c r="E46" s="73">
        <v>0</v>
      </c>
      <c r="F46" s="74" t="s">
        <v>1044</v>
      </c>
    </row>
    <row r="47" ht="20.25" customHeight="1" spans="1:6">
      <c r="A47" s="77"/>
      <c r="B47" s="78" t="s">
        <v>1641</v>
      </c>
      <c r="C47" s="71">
        <v>142900</v>
      </c>
      <c r="D47" s="72">
        <v>142900</v>
      </c>
      <c r="E47" s="73">
        <v>0</v>
      </c>
      <c r="F47" s="74"/>
    </row>
    <row r="48" ht="20.25" customHeight="1" spans="1:6">
      <c r="A48" s="77"/>
      <c r="B48" s="78" t="s">
        <v>1267</v>
      </c>
      <c r="C48" s="71">
        <v>143900</v>
      </c>
      <c r="D48" s="72">
        <v>143900</v>
      </c>
      <c r="E48" s="73">
        <v>0</v>
      </c>
      <c r="F48" s="74"/>
    </row>
    <row r="49" ht="20.25" customHeight="1" spans="1:6">
      <c r="A49" s="77"/>
      <c r="B49" s="78" t="s">
        <v>1642</v>
      </c>
      <c r="C49" s="71">
        <v>152900</v>
      </c>
      <c r="D49" s="72">
        <v>152900</v>
      </c>
      <c r="E49" s="73">
        <v>0</v>
      </c>
      <c r="F49" s="74"/>
    </row>
    <row r="50" s="51" customFormat="1" ht="20.25" customHeight="1" spans="1:6">
      <c r="A50" s="67" t="s">
        <v>383</v>
      </c>
      <c r="B50" s="67" t="s">
        <v>384</v>
      </c>
      <c r="C50" s="67" t="s">
        <v>385</v>
      </c>
      <c r="D50" s="67" t="s">
        <v>386</v>
      </c>
      <c r="E50" s="67" t="s">
        <v>387</v>
      </c>
      <c r="F50" s="68" t="s">
        <v>388</v>
      </c>
    </row>
    <row r="51" ht="20.25" customHeight="1" spans="1:6">
      <c r="A51" s="77" t="s">
        <v>1643</v>
      </c>
      <c r="B51" s="78" t="s">
        <v>1644</v>
      </c>
      <c r="C51" s="71">
        <v>179800</v>
      </c>
      <c r="D51" s="72">
        <v>172608</v>
      </c>
      <c r="E51" s="73">
        <f t="shared" ref="E51:E54" si="1">1-D51/C51</f>
        <v>0.04</v>
      </c>
      <c r="F51" s="74" t="s">
        <v>1044</v>
      </c>
    </row>
    <row r="52" ht="20.25" customHeight="1" spans="1:6">
      <c r="A52" s="77"/>
      <c r="B52" s="78" t="s">
        <v>1645</v>
      </c>
      <c r="C52" s="71">
        <v>196800</v>
      </c>
      <c r="D52" s="72">
        <v>188928</v>
      </c>
      <c r="E52" s="73">
        <f t="shared" si="1"/>
        <v>0.04</v>
      </c>
      <c r="F52" s="74"/>
    </row>
    <row r="53" ht="20.25" customHeight="1" spans="1:6">
      <c r="A53" s="77"/>
      <c r="B53" s="78" t="s">
        <v>1646</v>
      </c>
      <c r="C53" s="71">
        <v>213800</v>
      </c>
      <c r="D53" s="72">
        <v>205248</v>
      </c>
      <c r="E53" s="73">
        <f t="shared" si="1"/>
        <v>0.04</v>
      </c>
      <c r="F53" s="74"/>
    </row>
    <row r="54" ht="20.25" customHeight="1" spans="1:6">
      <c r="A54" s="77"/>
      <c r="B54" s="78" t="s">
        <v>1647</v>
      </c>
      <c r="C54" s="71">
        <v>228800</v>
      </c>
      <c r="D54" s="72">
        <v>219648</v>
      </c>
      <c r="E54" s="73">
        <f t="shared" si="1"/>
        <v>0.04</v>
      </c>
      <c r="F54" s="74"/>
    </row>
    <row r="55" s="51" customFormat="1" ht="20.25" customHeight="1" spans="1:6">
      <c r="A55" s="67" t="s">
        <v>383</v>
      </c>
      <c r="B55" s="67" t="s">
        <v>384</v>
      </c>
      <c r="C55" s="67" t="s">
        <v>385</v>
      </c>
      <c r="D55" s="67" t="s">
        <v>386</v>
      </c>
      <c r="E55" s="67" t="s">
        <v>387</v>
      </c>
      <c r="F55" s="68" t="s">
        <v>388</v>
      </c>
    </row>
    <row r="56" ht="20.25" customHeight="1" spans="1:6">
      <c r="A56" s="77" t="s">
        <v>1648</v>
      </c>
      <c r="B56" s="78" t="s">
        <v>1645</v>
      </c>
      <c r="C56" s="71">
        <v>225800</v>
      </c>
      <c r="D56" s="72">
        <v>225800</v>
      </c>
      <c r="E56" s="73">
        <f t="shared" ref="E56:E58" si="2">1-D56/C56</f>
        <v>0</v>
      </c>
      <c r="F56" s="74" t="s">
        <v>1044</v>
      </c>
    </row>
    <row r="57" ht="20.25" customHeight="1" spans="1:6">
      <c r="A57" s="77"/>
      <c r="B57" s="78" t="s">
        <v>1649</v>
      </c>
      <c r="C57" s="71">
        <v>238800</v>
      </c>
      <c r="D57" s="72">
        <v>238800</v>
      </c>
      <c r="E57" s="73">
        <f t="shared" si="2"/>
        <v>0</v>
      </c>
      <c r="F57" s="74"/>
    </row>
    <row r="58" ht="20.25" customHeight="1" spans="1:6">
      <c r="A58" s="77"/>
      <c r="B58" s="78" t="s">
        <v>1650</v>
      </c>
      <c r="C58" s="71">
        <v>258800</v>
      </c>
      <c r="D58" s="72">
        <v>258800</v>
      </c>
      <c r="E58" s="73">
        <f t="shared" si="2"/>
        <v>0</v>
      </c>
      <c r="F58" s="74"/>
    </row>
    <row r="59" s="51" customFormat="1" ht="20.25" customHeight="1" spans="1:6">
      <c r="A59" s="67" t="s">
        <v>383</v>
      </c>
      <c r="B59" s="67" t="s">
        <v>384</v>
      </c>
      <c r="C59" s="67" t="s">
        <v>385</v>
      </c>
      <c r="D59" s="67" t="s">
        <v>386</v>
      </c>
      <c r="E59" s="67" t="s">
        <v>387</v>
      </c>
      <c r="F59" s="68" t="s">
        <v>388</v>
      </c>
    </row>
    <row r="60" ht="20.25" customHeight="1" spans="1:6">
      <c r="A60" s="77" t="s">
        <v>1651</v>
      </c>
      <c r="B60" s="78" t="s">
        <v>1652</v>
      </c>
      <c r="C60" s="71">
        <v>149800</v>
      </c>
      <c r="D60" s="72">
        <v>149800</v>
      </c>
      <c r="E60" s="73">
        <v>0</v>
      </c>
      <c r="F60" s="74" t="s">
        <v>1044</v>
      </c>
    </row>
    <row r="61" ht="20.25" customHeight="1" spans="1:6">
      <c r="A61" s="77"/>
      <c r="B61" s="70" t="s">
        <v>1653</v>
      </c>
      <c r="C61" s="81">
        <v>155800</v>
      </c>
      <c r="D61" s="72">
        <v>155800</v>
      </c>
      <c r="E61" s="73">
        <v>0</v>
      </c>
      <c r="F61" s="74"/>
    </row>
    <row r="62" ht="20.25" customHeight="1" spans="1:6">
      <c r="A62" s="77"/>
      <c r="B62" s="78" t="s">
        <v>1654</v>
      </c>
      <c r="C62" s="71">
        <v>169800</v>
      </c>
      <c r="D62" s="72">
        <v>169800</v>
      </c>
      <c r="E62" s="73">
        <v>0</v>
      </c>
      <c r="F62" s="74"/>
    </row>
    <row r="63" ht="20.25" customHeight="1" spans="1:6">
      <c r="A63" s="77"/>
      <c r="B63" s="70" t="s">
        <v>1655</v>
      </c>
      <c r="C63" s="81">
        <v>119800</v>
      </c>
      <c r="D63" s="72">
        <v>119800</v>
      </c>
      <c r="E63" s="73">
        <v>0</v>
      </c>
      <c r="F63" s="74"/>
    </row>
    <row r="64" ht="20.25" customHeight="1" spans="1:6">
      <c r="A64" s="77"/>
      <c r="B64" s="70" t="s">
        <v>1656</v>
      </c>
      <c r="C64" s="81">
        <v>126800</v>
      </c>
      <c r="D64" s="72">
        <v>126800</v>
      </c>
      <c r="E64" s="73">
        <v>0</v>
      </c>
      <c r="F64" s="74"/>
    </row>
    <row r="65" ht="20.25" customHeight="1" spans="1:6">
      <c r="A65" s="77"/>
      <c r="B65" s="70" t="s">
        <v>1657</v>
      </c>
      <c r="C65" s="81">
        <v>139800</v>
      </c>
      <c r="D65" s="72">
        <v>139800</v>
      </c>
      <c r="E65" s="73">
        <v>0</v>
      </c>
      <c r="F65" s="74"/>
    </row>
    <row r="66" s="51" customFormat="1" ht="20.25" customHeight="1" spans="1:6">
      <c r="A66" s="67" t="s">
        <v>383</v>
      </c>
      <c r="B66" s="67" t="s">
        <v>384</v>
      </c>
      <c r="C66" s="67" t="s">
        <v>385</v>
      </c>
      <c r="D66" s="67" t="s">
        <v>386</v>
      </c>
      <c r="E66" s="67" t="s">
        <v>387</v>
      </c>
      <c r="F66" s="68" t="s">
        <v>388</v>
      </c>
    </row>
    <row r="67" ht="20.25" customHeight="1" spans="1:6">
      <c r="A67" s="77" t="s">
        <v>1658</v>
      </c>
      <c r="B67" s="78" t="s">
        <v>1659</v>
      </c>
      <c r="C67" s="71">
        <v>86800</v>
      </c>
      <c r="D67" s="72">
        <v>84196</v>
      </c>
      <c r="E67" s="73">
        <v>0.03</v>
      </c>
      <c r="F67" s="74" t="s">
        <v>1044</v>
      </c>
    </row>
    <row r="68" ht="20.25" customHeight="1" spans="1:6">
      <c r="A68" s="77"/>
      <c r="B68" s="78" t="s">
        <v>1660</v>
      </c>
      <c r="C68" s="71">
        <v>96800</v>
      </c>
      <c r="D68" s="72">
        <v>93896</v>
      </c>
      <c r="E68" s="73">
        <v>0.03</v>
      </c>
      <c r="F68" s="74"/>
    </row>
    <row r="69" ht="20.25" customHeight="1" spans="1:6">
      <c r="A69" s="77"/>
      <c r="B69" s="78" t="s">
        <v>1661</v>
      </c>
      <c r="C69" s="71">
        <v>107800</v>
      </c>
      <c r="D69" s="72">
        <v>104566</v>
      </c>
      <c r="E69" s="73">
        <v>0.03</v>
      </c>
      <c r="F69" s="74"/>
    </row>
    <row r="70" ht="20.25" customHeight="1" spans="1:6">
      <c r="A70" s="77"/>
      <c r="B70" s="78" t="s">
        <v>1662</v>
      </c>
      <c r="C70" s="71">
        <v>100800</v>
      </c>
      <c r="D70" s="72">
        <v>97776</v>
      </c>
      <c r="E70" s="73">
        <v>0.03</v>
      </c>
      <c r="F70" s="74"/>
    </row>
    <row r="71" ht="20.25" customHeight="1" spans="1:6">
      <c r="A71" s="77"/>
      <c r="B71" s="78" t="s">
        <v>1663</v>
      </c>
      <c r="C71" s="71">
        <v>108800</v>
      </c>
      <c r="D71" s="72">
        <v>105536</v>
      </c>
      <c r="E71" s="73">
        <v>0.03</v>
      </c>
      <c r="F71" s="74"/>
    </row>
    <row r="72" ht="20.25" customHeight="1" spans="1:6">
      <c r="A72" s="82" t="s">
        <v>503</v>
      </c>
      <c r="B72" s="83"/>
      <c r="C72" s="83"/>
      <c r="D72" s="83"/>
      <c r="E72" s="83"/>
      <c r="F72" s="83"/>
    </row>
  </sheetData>
  <mergeCells count="21">
    <mergeCell ref="A8:F8"/>
    <mergeCell ref="A9:F9"/>
    <mergeCell ref="A72:F72"/>
    <mergeCell ref="A11:A19"/>
    <mergeCell ref="A21:A36"/>
    <mergeCell ref="A38:A44"/>
    <mergeCell ref="A46:A49"/>
    <mergeCell ref="A51:A54"/>
    <mergeCell ref="A56:A58"/>
    <mergeCell ref="A60:A65"/>
    <mergeCell ref="A67:A71"/>
    <mergeCell ref="F11:F19"/>
    <mergeCell ref="F21:F36"/>
    <mergeCell ref="F38:F44"/>
    <mergeCell ref="F46:F49"/>
    <mergeCell ref="F51:F54"/>
    <mergeCell ref="F56:F58"/>
    <mergeCell ref="F60:F65"/>
    <mergeCell ref="F67:F71"/>
    <mergeCell ref="A1:F5"/>
    <mergeCell ref="A6:F7"/>
  </mergeCells>
  <pageMargins left="0.239583333333333" right="0.25" top="0.439583333333333" bottom="0.459722222222222" header="0.25" footer="0.209722222222222"/>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340800195319"/>
  </sheetPr>
  <dimension ref="A1:XFD221"/>
  <sheetViews>
    <sheetView workbookViewId="0">
      <selection activeCell="A1" sqref="A1:F5"/>
    </sheetView>
  </sheetViews>
  <sheetFormatPr defaultColWidth="0" defaultRowHeight="15.75" customHeight="1" zeroHeight="1"/>
  <cols>
    <col min="1" max="1" width="13.8333333333333" style="4" customWidth="1"/>
    <col min="2" max="2" width="54.5833333333333" style="4" customWidth="1"/>
    <col min="3" max="6" width="13.8333333333333" style="4" customWidth="1"/>
    <col min="7" max="8" width="0" style="4" hidden="1" customWidth="1"/>
    <col min="9" max="16384" width="13.8333333333333" style="4" hidden="1"/>
  </cols>
  <sheetData>
    <row r="1" ht="18.65" customHeight="1" spans="1:6">
      <c r="A1" s="5" t="s">
        <v>1664</v>
      </c>
      <c r="B1" s="6"/>
      <c r="C1" s="6"/>
      <c r="D1" s="6"/>
      <c r="E1" s="6"/>
      <c r="F1" s="7"/>
    </row>
    <row r="2" ht="18.65" customHeight="1" spans="1:6">
      <c r="A2" s="8"/>
      <c r="B2" s="9"/>
      <c r="C2" s="9"/>
      <c r="D2" s="9"/>
      <c r="E2" s="9"/>
      <c r="F2" s="10"/>
    </row>
    <row r="3" ht="18.65" customHeight="1" spans="1:6">
      <c r="A3" s="8"/>
      <c r="B3" s="9"/>
      <c r="C3" s="9"/>
      <c r="D3" s="9"/>
      <c r="E3" s="9"/>
      <c r="F3" s="10"/>
    </row>
    <row r="4" ht="18.65" customHeight="1" spans="1:6">
      <c r="A4" s="8"/>
      <c r="B4" s="9"/>
      <c r="C4" s="9"/>
      <c r="D4" s="9"/>
      <c r="E4" s="9"/>
      <c r="F4" s="10"/>
    </row>
    <row r="5" ht="18.65" customHeight="1" spans="1:6">
      <c r="A5" s="8"/>
      <c r="B5" s="9"/>
      <c r="C5" s="9"/>
      <c r="D5" s="9"/>
      <c r="E5" s="9"/>
      <c r="F5" s="10"/>
    </row>
    <row r="6" ht="6" customHeight="1" spans="1:6">
      <c r="A6" s="11"/>
      <c r="B6" s="12"/>
      <c r="C6" s="12"/>
      <c r="D6" s="12"/>
      <c r="E6" s="12"/>
      <c r="F6" s="13"/>
    </row>
    <row r="7" ht="7.5" customHeight="1" spans="1:6">
      <c r="A7" s="11"/>
      <c r="B7" s="12"/>
      <c r="C7" s="12"/>
      <c r="D7" s="12"/>
      <c r="E7" s="12"/>
      <c r="F7" s="13"/>
    </row>
    <row r="8" ht="4.5" customHeight="1" spans="1:6">
      <c r="A8" s="14"/>
      <c r="B8" s="15"/>
      <c r="C8" s="15"/>
      <c r="D8" s="15"/>
      <c r="E8" s="15"/>
      <c r="F8" s="16"/>
    </row>
    <row r="9" s="1" customFormat="1" spans="2:6">
      <c r="B9" s="17"/>
      <c r="C9" s="17"/>
      <c r="D9" s="17"/>
      <c r="E9" s="17"/>
      <c r="F9" s="17"/>
    </row>
    <row r="10" s="2" customFormat="1" ht="20.25" customHeight="1" spans="1:6">
      <c r="A10" s="18" t="s">
        <v>383</v>
      </c>
      <c r="B10" s="18" t="s">
        <v>384</v>
      </c>
      <c r="C10" s="18" t="s">
        <v>385</v>
      </c>
      <c r="D10" s="18" t="s">
        <v>386</v>
      </c>
      <c r="E10" s="18" t="s">
        <v>387</v>
      </c>
      <c r="F10" s="19" t="s">
        <v>388</v>
      </c>
    </row>
    <row r="11" ht="20.25" customHeight="1" spans="1:6">
      <c r="A11" s="20" t="s">
        <v>1665</v>
      </c>
      <c r="B11" s="21" t="s">
        <v>1666</v>
      </c>
      <c r="C11" s="22">
        <v>159900</v>
      </c>
      <c r="D11" s="23">
        <v>143110.5</v>
      </c>
      <c r="E11" s="24">
        <f>1-D11/C11</f>
        <v>0.105</v>
      </c>
      <c r="F11" s="25" t="s">
        <v>803</v>
      </c>
    </row>
    <row r="12" ht="20.25" customHeight="1" spans="1:6">
      <c r="A12" s="26"/>
      <c r="B12" s="21" t="s">
        <v>1667</v>
      </c>
      <c r="C12" s="22">
        <v>164900</v>
      </c>
      <c r="D12" s="23">
        <v>147585.5</v>
      </c>
      <c r="E12" s="24">
        <f t="shared" ref="E12:E37" si="0">1-D12/C12</f>
        <v>0.105</v>
      </c>
      <c r="F12" s="27"/>
    </row>
    <row r="13" ht="20.25" customHeight="1" spans="1:6">
      <c r="A13" s="26"/>
      <c r="B13" s="21" t="s">
        <v>1668</v>
      </c>
      <c r="C13" s="22">
        <v>167900</v>
      </c>
      <c r="D13" s="23">
        <v>150270.5</v>
      </c>
      <c r="E13" s="24">
        <f t="shared" si="0"/>
        <v>0.105</v>
      </c>
      <c r="F13" s="27"/>
    </row>
    <row r="14" ht="20.25" customHeight="1" spans="1:6">
      <c r="A14" s="26"/>
      <c r="B14" s="21" t="s">
        <v>1669</v>
      </c>
      <c r="C14" s="22">
        <v>174900</v>
      </c>
      <c r="D14" s="23">
        <v>156535.5</v>
      </c>
      <c r="E14" s="24">
        <f t="shared" si="0"/>
        <v>0.105</v>
      </c>
      <c r="F14" s="27"/>
    </row>
    <row r="15" ht="20.25" customHeight="1" spans="1:6">
      <c r="A15" s="26"/>
      <c r="B15" s="21" t="s">
        <v>1670</v>
      </c>
      <c r="C15" s="22">
        <v>177900</v>
      </c>
      <c r="D15" s="23">
        <v>159220.5</v>
      </c>
      <c r="E15" s="24">
        <f t="shared" si="0"/>
        <v>0.105</v>
      </c>
      <c r="F15" s="27"/>
    </row>
    <row r="16" ht="20.25" customHeight="1" spans="1:6">
      <c r="A16" s="26"/>
      <c r="B16" s="21" t="s">
        <v>1671</v>
      </c>
      <c r="C16" s="22">
        <v>180900</v>
      </c>
      <c r="D16" s="23">
        <v>161905.5</v>
      </c>
      <c r="E16" s="24">
        <f t="shared" si="0"/>
        <v>0.105</v>
      </c>
      <c r="F16" s="27"/>
    </row>
    <row r="17" ht="20.25" customHeight="1" spans="1:6">
      <c r="A17" s="26"/>
      <c r="B17" s="21" t="s">
        <v>1672</v>
      </c>
      <c r="C17" s="22">
        <v>178900</v>
      </c>
      <c r="D17" s="23">
        <v>160115.5</v>
      </c>
      <c r="E17" s="24">
        <f t="shared" si="0"/>
        <v>0.105</v>
      </c>
      <c r="F17" s="27"/>
    </row>
    <row r="18" ht="20.25" customHeight="1" spans="1:6">
      <c r="A18" s="26"/>
      <c r="B18" s="21" t="s">
        <v>1673</v>
      </c>
      <c r="C18" s="22">
        <v>182900</v>
      </c>
      <c r="D18" s="23">
        <v>163695.5</v>
      </c>
      <c r="E18" s="24">
        <f t="shared" si="0"/>
        <v>0.105</v>
      </c>
      <c r="F18" s="27"/>
    </row>
    <row r="19" ht="20.25" customHeight="1" spans="1:6">
      <c r="A19" s="26"/>
      <c r="B19" s="21" t="s">
        <v>1674</v>
      </c>
      <c r="C19" s="22">
        <v>176900</v>
      </c>
      <c r="D19" s="23">
        <v>158325.5</v>
      </c>
      <c r="E19" s="24">
        <f t="shared" si="0"/>
        <v>0.105</v>
      </c>
      <c r="F19" s="27"/>
    </row>
    <row r="20" ht="20.25" customHeight="1" spans="1:6">
      <c r="A20" s="26"/>
      <c r="B20" s="21" t="s">
        <v>1675</v>
      </c>
      <c r="C20" s="22">
        <v>176400</v>
      </c>
      <c r="D20" s="23">
        <v>157878</v>
      </c>
      <c r="E20" s="24">
        <f t="shared" si="0"/>
        <v>0.105</v>
      </c>
      <c r="F20" s="27"/>
    </row>
    <row r="21" ht="20.25" customHeight="1" spans="1:6">
      <c r="A21" s="26"/>
      <c r="B21" s="21" t="s">
        <v>1676</v>
      </c>
      <c r="C21" s="22">
        <v>186900</v>
      </c>
      <c r="D21" s="23">
        <v>167275.5</v>
      </c>
      <c r="E21" s="24">
        <f t="shared" si="0"/>
        <v>0.105</v>
      </c>
      <c r="F21" s="27"/>
    </row>
    <row r="22" ht="20.25" customHeight="1" spans="1:6">
      <c r="A22" s="26"/>
      <c r="B22" s="21" t="s">
        <v>1677</v>
      </c>
      <c r="C22" s="22">
        <v>169900</v>
      </c>
      <c r="D22" s="23">
        <v>152060.5</v>
      </c>
      <c r="E22" s="24">
        <f t="shared" si="0"/>
        <v>0.105</v>
      </c>
      <c r="F22" s="27"/>
    </row>
    <row r="23" ht="20.25" customHeight="1" spans="1:6">
      <c r="A23" s="26"/>
      <c r="B23" s="21" t="s">
        <v>1678</v>
      </c>
      <c r="C23" s="22">
        <v>172900</v>
      </c>
      <c r="D23" s="23">
        <v>154745.5</v>
      </c>
      <c r="E23" s="24">
        <f t="shared" si="0"/>
        <v>0.105</v>
      </c>
      <c r="F23" s="27"/>
    </row>
    <row r="24" ht="20.25" customHeight="1" spans="1:6">
      <c r="A24" s="26"/>
      <c r="B24" s="21" t="s">
        <v>1679</v>
      </c>
      <c r="C24" s="22">
        <v>179900</v>
      </c>
      <c r="D24" s="23">
        <v>161010.5</v>
      </c>
      <c r="E24" s="24">
        <f t="shared" si="0"/>
        <v>0.105</v>
      </c>
      <c r="F24" s="27"/>
    </row>
    <row r="25" ht="20.25" customHeight="1" spans="1:6">
      <c r="A25" s="26"/>
      <c r="B25" s="21" t="s">
        <v>1680</v>
      </c>
      <c r="C25" s="22">
        <v>182900</v>
      </c>
      <c r="D25" s="23">
        <v>163695.5</v>
      </c>
      <c r="E25" s="24">
        <f t="shared" si="0"/>
        <v>0.105</v>
      </c>
      <c r="F25" s="27"/>
    </row>
    <row r="26" ht="20.25" customHeight="1" spans="1:6">
      <c r="A26" s="26"/>
      <c r="B26" s="21" t="s">
        <v>1681</v>
      </c>
      <c r="C26" s="22">
        <v>183900</v>
      </c>
      <c r="D26" s="23">
        <v>164590.5</v>
      </c>
      <c r="E26" s="24">
        <f t="shared" si="0"/>
        <v>0.105</v>
      </c>
      <c r="F26" s="27"/>
    </row>
    <row r="27" ht="20.25" customHeight="1" spans="1:6">
      <c r="A27" s="26"/>
      <c r="B27" s="21" t="s">
        <v>1682</v>
      </c>
      <c r="C27" s="22">
        <v>187900</v>
      </c>
      <c r="D27" s="23">
        <v>168170.5</v>
      </c>
      <c r="E27" s="24">
        <f t="shared" si="0"/>
        <v>0.105</v>
      </c>
      <c r="F27" s="27"/>
    </row>
    <row r="28" ht="20.25" customHeight="1" spans="1:6">
      <c r="A28" s="26"/>
      <c r="B28" s="21" t="s">
        <v>1683</v>
      </c>
      <c r="C28" s="22">
        <v>181900</v>
      </c>
      <c r="D28" s="23">
        <v>162800.5</v>
      </c>
      <c r="E28" s="24">
        <f t="shared" si="0"/>
        <v>0.105</v>
      </c>
      <c r="F28" s="27"/>
    </row>
    <row r="29" ht="20.25" customHeight="1" spans="1:6">
      <c r="A29" s="26"/>
      <c r="B29" s="21" t="s">
        <v>1684</v>
      </c>
      <c r="C29" s="22">
        <v>181400</v>
      </c>
      <c r="D29" s="23">
        <v>162353</v>
      </c>
      <c r="E29" s="24">
        <f t="shared" si="0"/>
        <v>0.105</v>
      </c>
      <c r="F29" s="27"/>
    </row>
    <row r="30" ht="20.25" customHeight="1" spans="1:6">
      <c r="A30" s="26"/>
      <c r="B30" s="21" t="s">
        <v>1685</v>
      </c>
      <c r="C30" s="22">
        <v>191900</v>
      </c>
      <c r="D30" s="23">
        <v>171750.5</v>
      </c>
      <c r="E30" s="24">
        <f t="shared" si="0"/>
        <v>0.105</v>
      </c>
      <c r="F30" s="27"/>
    </row>
    <row r="31" ht="20.25" customHeight="1" spans="1:6">
      <c r="A31" s="26"/>
      <c r="B31" s="21" t="s">
        <v>1686</v>
      </c>
      <c r="C31" s="22">
        <v>196900</v>
      </c>
      <c r="D31" s="23">
        <v>176225.5</v>
      </c>
      <c r="E31" s="24">
        <f t="shared" si="0"/>
        <v>0.105</v>
      </c>
      <c r="F31" s="27"/>
    </row>
    <row r="32" ht="20.25" customHeight="1" spans="1:6">
      <c r="A32" s="26"/>
      <c r="B32" s="21" t="s">
        <v>1687</v>
      </c>
      <c r="C32" s="22">
        <v>198400</v>
      </c>
      <c r="D32" s="23">
        <v>177568</v>
      </c>
      <c r="E32" s="24">
        <f t="shared" si="0"/>
        <v>0.105</v>
      </c>
      <c r="F32" s="27"/>
    </row>
    <row r="33" ht="20.25" customHeight="1" spans="1:6">
      <c r="A33" s="26"/>
      <c r="B33" s="21" t="s">
        <v>1688</v>
      </c>
      <c r="C33" s="22">
        <v>198900</v>
      </c>
      <c r="D33" s="23">
        <v>178015.5</v>
      </c>
      <c r="E33" s="24">
        <f t="shared" si="0"/>
        <v>0.105</v>
      </c>
      <c r="F33" s="27"/>
    </row>
    <row r="34" ht="20.25" customHeight="1" spans="1:6">
      <c r="A34" s="26"/>
      <c r="B34" s="21" t="s">
        <v>1689</v>
      </c>
      <c r="C34" s="22">
        <v>215900</v>
      </c>
      <c r="D34" s="23">
        <v>193230.5</v>
      </c>
      <c r="E34" s="24">
        <f t="shared" si="0"/>
        <v>0.105</v>
      </c>
      <c r="F34" s="27"/>
    </row>
    <row r="35" ht="20.25" customHeight="1" spans="1:6">
      <c r="A35" s="26"/>
      <c r="B35" s="21" t="s">
        <v>1690</v>
      </c>
      <c r="C35" s="22">
        <v>218900</v>
      </c>
      <c r="D35" s="23">
        <v>195915.5</v>
      </c>
      <c r="E35" s="24">
        <f t="shared" si="0"/>
        <v>0.105</v>
      </c>
      <c r="F35" s="27"/>
    </row>
    <row r="36" ht="20.25" customHeight="1" spans="1:6">
      <c r="A36" s="26"/>
      <c r="B36" s="21" t="s">
        <v>1691</v>
      </c>
      <c r="C36" s="22">
        <v>239900</v>
      </c>
      <c r="D36" s="23">
        <v>214710.5</v>
      </c>
      <c r="E36" s="24">
        <f t="shared" si="0"/>
        <v>0.105</v>
      </c>
      <c r="F36" s="27"/>
    </row>
    <row r="37" ht="20.25" customHeight="1" spans="1:6">
      <c r="A37" s="26"/>
      <c r="B37" s="21" t="s">
        <v>1692</v>
      </c>
      <c r="C37" s="22">
        <v>244900</v>
      </c>
      <c r="D37" s="23">
        <v>219185.5</v>
      </c>
      <c r="E37" s="24">
        <f t="shared" si="0"/>
        <v>0.105</v>
      </c>
      <c r="F37" s="27"/>
    </row>
    <row r="38" ht="48" customHeight="1" spans="1:6">
      <c r="A38" s="28"/>
      <c r="B38" s="21" t="s">
        <v>1693</v>
      </c>
      <c r="C38" s="29"/>
      <c r="D38" s="29"/>
      <c r="E38" s="29"/>
      <c r="F38" s="27"/>
    </row>
    <row r="39" s="2" customFormat="1" ht="20.25" customHeight="1" spans="1:6">
      <c r="A39" s="18" t="s">
        <v>383</v>
      </c>
      <c r="B39" s="18" t="s">
        <v>384</v>
      </c>
      <c r="C39" s="18" t="s">
        <v>385</v>
      </c>
      <c r="D39" s="18" t="s">
        <v>386</v>
      </c>
      <c r="E39" s="18" t="s">
        <v>387</v>
      </c>
      <c r="F39" s="19" t="s">
        <v>388</v>
      </c>
    </row>
    <row r="40" ht="20.25" customHeight="1" spans="1:6">
      <c r="A40" s="20" t="s">
        <v>1694</v>
      </c>
      <c r="B40" s="21" t="s">
        <v>1695</v>
      </c>
      <c r="C40" s="22">
        <v>129800</v>
      </c>
      <c r="D40" s="23">
        <v>110330</v>
      </c>
      <c r="E40" s="24">
        <f t="shared" ref="E40:E55" si="1">1-D40/C40</f>
        <v>0.15</v>
      </c>
      <c r="F40" s="30" t="s">
        <v>803</v>
      </c>
    </row>
    <row r="41" ht="20.25" customHeight="1" spans="1:6">
      <c r="A41" s="26"/>
      <c r="B41" s="21" t="s">
        <v>1696</v>
      </c>
      <c r="C41" s="22">
        <v>149800</v>
      </c>
      <c r="D41" s="23">
        <v>127330</v>
      </c>
      <c r="E41" s="24">
        <f t="shared" si="1"/>
        <v>0.15</v>
      </c>
      <c r="F41" s="31"/>
    </row>
    <row r="42" ht="20.25" customHeight="1" spans="1:6">
      <c r="A42" s="26"/>
      <c r="B42" s="21" t="s">
        <v>1697</v>
      </c>
      <c r="C42" s="22">
        <v>159800</v>
      </c>
      <c r="D42" s="23">
        <v>135830</v>
      </c>
      <c r="E42" s="24">
        <f t="shared" si="1"/>
        <v>0.15</v>
      </c>
      <c r="F42" s="31"/>
    </row>
    <row r="43" ht="20.25" customHeight="1" spans="1:6">
      <c r="A43" s="26"/>
      <c r="B43" s="21" t="s">
        <v>1698</v>
      </c>
      <c r="C43" s="22">
        <v>159800</v>
      </c>
      <c r="D43" s="23">
        <v>135830</v>
      </c>
      <c r="E43" s="24">
        <f t="shared" si="1"/>
        <v>0.15</v>
      </c>
      <c r="F43" s="31"/>
    </row>
    <row r="44" ht="20.25" customHeight="1" spans="1:6">
      <c r="A44" s="26"/>
      <c r="B44" s="21" t="s">
        <v>1699</v>
      </c>
      <c r="C44" s="22">
        <v>169800</v>
      </c>
      <c r="D44" s="23">
        <v>144330</v>
      </c>
      <c r="E44" s="24">
        <f t="shared" si="1"/>
        <v>0.15</v>
      </c>
      <c r="F44" s="31"/>
    </row>
    <row r="45" s="2" customFormat="1" ht="20.25" customHeight="1" spans="1:6">
      <c r="A45" s="18" t="s">
        <v>383</v>
      </c>
      <c r="B45" s="18" t="s">
        <v>384</v>
      </c>
      <c r="C45" s="18" t="s">
        <v>385</v>
      </c>
      <c r="D45" s="18" t="s">
        <v>386</v>
      </c>
      <c r="E45" s="18" t="s">
        <v>387</v>
      </c>
      <c r="F45" s="19" t="s">
        <v>388</v>
      </c>
    </row>
    <row r="46" ht="20.25" customHeight="1" spans="1:6">
      <c r="A46" s="32" t="s">
        <v>1700</v>
      </c>
      <c r="B46" s="21" t="s">
        <v>1701</v>
      </c>
      <c r="C46" s="22">
        <v>224800</v>
      </c>
      <c r="D46" s="23">
        <v>195576</v>
      </c>
      <c r="E46" s="24">
        <f t="shared" si="1"/>
        <v>0.13</v>
      </c>
      <c r="F46" s="25" t="s">
        <v>803</v>
      </c>
    </row>
    <row r="47" ht="20.25" customHeight="1" spans="1:6">
      <c r="A47" s="32"/>
      <c r="B47" s="21" t="s">
        <v>1702</v>
      </c>
      <c r="C47" s="22">
        <v>239800</v>
      </c>
      <c r="D47" s="23">
        <v>208626</v>
      </c>
      <c r="E47" s="24">
        <f t="shared" si="1"/>
        <v>0.13</v>
      </c>
      <c r="F47" s="25"/>
    </row>
    <row r="48" ht="20.25" customHeight="1" spans="1:6">
      <c r="A48" s="32"/>
      <c r="B48" s="21" t="s">
        <v>1703</v>
      </c>
      <c r="C48" s="22">
        <v>239800</v>
      </c>
      <c r="D48" s="23">
        <v>218218</v>
      </c>
      <c r="E48" s="24">
        <f t="shared" si="1"/>
        <v>0.09</v>
      </c>
      <c r="F48" s="25"/>
    </row>
    <row r="49" ht="20.25" customHeight="1" spans="1:6">
      <c r="A49" s="32"/>
      <c r="B49" s="21" t="s">
        <v>1704</v>
      </c>
      <c r="C49" s="22">
        <v>243800</v>
      </c>
      <c r="D49" s="23">
        <v>221858</v>
      </c>
      <c r="E49" s="24">
        <f t="shared" si="1"/>
        <v>0.09</v>
      </c>
      <c r="F49" s="25"/>
    </row>
    <row r="50" ht="20.25" customHeight="1" spans="1:6">
      <c r="A50" s="32"/>
      <c r="B50" s="21" t="s">
        <v>1705</v>
      </c>
      <c r="C50" s="22">
        <v>249800</v>
      </c>
      <c r="D50" s="23">
        <v>227318</v>
      </c>
      <c r="E50" s="24">
        <f t="shared" si="1"/>
        <v>0.09</v>
      </c>
      <c r="F50" s="25"/>
    </row>
    <row r="51" ht="20.25" customHeight="1" spans="1:6">
      <c r="A51" s="32"/>
      <c r="B51" s="21" t="s">
        <v>1706</v>
      </c>
      <c r="C51" s="22">
        <v>253800</v>
      </c>
      <c r="D51" s="23">
        <v>230958</v>
      </c>
      <c r="E51" s="24">
        <f t="shared" si="1"/>
        <v>0.09</v>
      </c>
      <c r="F51" s="25"/>
    </row>
    <row r="52" ht="20.25" customHeight="1" spans="1:6">
      <c r="A52" s="32"/>
      <c r="B52" s="21" t="s">
        <v>1707</v>
      </c>
      <c r="C52" s="22">
        <v>289800</v>
      </c>
      <c r="D52" s="23">
        <v>263718</v>
      </c>
      <c r="E52" s="24">
        <f t="shared" si="1"/>
        <v>0.09</v>
      </c>
      <c r="F52" s="25"/>
    </row>
    <row r="53" ht="20.25" customHeight="1" spans="1:6">
      <c r="A53" s="32"/>
      <c r="B53" s="21" t="s">
        <v>1708</v>
      </c>
      <c r="C53" s="22">
        <v>293800</v>
      </c>
      <c r="D53" s="23">
        <v>267358</v>
      </c>
      <c r="E53" s="24">
        <f t="shared" si="1"/>
        <v>0.09</v>
      </c>
      <c r="F53" s="25"/>
    </row>
    <row r="54" ht="35.25" customHeight="1" spans="1:6">
      <c r="A54" s="33"/>
      <c r="B54" s="21" t="s">
        <v>1709</v>
      </c>
      <c r="C54" s="22">
        <v>297800</v>
      </c>
      <c r="D54" s="23">
        <v>270998</v>
      </c>
      <c r="E54" s="24">
        <f t="shared" si="1"/>
        <v>0.09</v>
      </c>
      <c r="F54" s="34"/>
    </row>
    <row r="55" ht="35.25" customHeight="1" spans="1:6">
      <c r="A55" s="33"/>
      <c r="B55" s="21" t="s">
        <v>1710</v>
      </c>
      <c r="C55" s="22">
        <v>301800</v>
      </c>
      <c r="D55" s="23">
        <v>274638</v>
      </c>
      <c r="E55" s="24">
        <f t="shared" si="1"/>
        <v>0.09</v>
      </c>
      <c r="F55" s="34"/>
    </row>
    <row r="56" ht="54" customHeight="1" spans="1:6">
      <c r="A56" s="33"/>
      <c r="B56" s="21" t="s">
        <v>1711</v>
      </c>
      <c r="C56" s="35"/>
      <c r="D56" s="35"/>
      <c r="E56" s="35"/>
      <c r="F56" s="34"/>
    </row>
    <row r="57" s="2" customFormat="1" ht="20.25" customHeight="1" spans="1:6">
      <c r="A57" s="18" t="s">
        <v>383</v>
      </c>
      <c r="B57" s="18" t="s">
        <v>384</v>
      </c>
      <c r="C57" s="18" t="s">
        <v>385</v>
      </c>
      <c r="D57" s="18" t="s">
        <v>386</v>
      </c>
      <c r="E57" s="18" t="s">
        <v>387</v>
      </c>
      <c r="F57" s="19" t="s">
        <v>388</v>
      </c>
    </row>
    <row r="58" ht="20.25" customHeight="1" spans="1:6">
      <c r="A58" s="20" t="s">
        <v>1712</v>
      </c>
      <c r="B58" s="21" t="s">
        <v>1713</v>
      </c>
      <c r="C58" s="22">
        <v>119800</v>
      </c>
      <c r="D58" s="23">
        <v>104825</v>
      </c>
      <c r="E58" s="24">
        <f t="shared" ref="E58:E71" si="2">1-D58/C58</f>
        <v>0.125</v>
      </c>
      <c r="F58" s="36" t="s">
        <v>803</v>
      </c>
    </row>
    <row r="59" ht="20.25" customHeight="1" spans="1:6">
      <c r="A59" s="26"/>
      <c r="B59" s="21" t="s">
        <v>1714</v>
      </c>
      <c r="C59" s="22">
        <v>121900</v>
      </c>
      <c r="D59" s="23">
        <v>106662.5</v>
      </c>
      <c r="E59" s="24">
        <f t="shared" si="2"/>
        <v>0.125</v>
      </c>
      <c r="F59" s="37"/>
    </row>
    <row r="60" ht="20.25" customHeight="1" spans="1:6">
      <c r="A60" s="26"/>
      <c r="B60" s="21" t="s">
        <v>1715</v>
      </c>
      <c r="C60" s="22">
        <v>133800</v>
      </c>
      <c r="D60" s="23">
        <v>117075</v>
      </c>
      <c r="E60" s="24">
        <f t="shared" si="2"/>
        <v>0.125</v>
      </c>
      <c r="F60" s="37"/>
    </row>
    <row r="61" ht="20.25" customHeight="1" spans="1:6">
      <c r="A61" s="26"/>
      <c r="B61" s="21" t="s">
        <v>1716</v>
      </c>
      <c r="C61" s="22">
        <v>135900</v>
      </c>
      <c r="D61" s="23">
        <v>118912.5</v>
      </c>
      <c r="E61" s="24">
        <f t="shared" si="2"/>
        <v>0.125</v>
      </c>
      <c r="F61" s="37"/>
    </row>
    <row r="62" ht="20.25" customHeight="1" spans="1:6">
      <c r="A62" s="26"/>
      <c r="B62" s="21" t="s">
        <v>1717</v>
      </c>
      <c r="C62" s="22">
        <v>138800</v>
      </c>
      <c r="D62" s="23">
        <v>121450</v>
      </c>
      <c r="E62" s="24">
        <f t="shared" si="2"/>
        <v>0.125</v>
      </c>
      <c r="F62" s="37"/>
    </row>
    <row r="63" ht="20.25" customHeight="1" spans="1:6">
      <c r="A63" s="26"/>
      <c r="B63" s="21" t="s">
        <v>1718</v>
      </c>
      <c r="C63" s="22">
        <v>142800</v>
      </c>
      <c r="D63" s="23">
        <v>124950</v>
      </c>
      <c r="E63" s="24">
        <f t="shared" si="2"/>
        <v>0.125</v>
      </c>
      <c r="F63" s="37"/>
    </row>
    <row r="64" ht="20.25" customHeight="1" spans="1:6">
      <c r="A64" s="26"/>
      <c r="B64" s="21" t="s">
        <v>1719</v>
      </c>
      <c r="C64" s="22">
        <v>144800</v>
      </c>
      <c r="D64" s="23">
        <v>126700</v>
      </c>
      <c r="E64" s="24">
        <f t="shared" si="2"/>
        <v>0.125</v>
      </c>
      <c r="F64" s="37"/>
    </row>
    <row r="65" ht="20.25" customHeight="1" spans="1:6">
      <c r="A65" s="26"/>
      <c r="B65" s="21" t="s">
        <v>1720</v>
      </c>
      <c r="C65" s="22">
        <v>156800</v>
      </c>
      <c r="D65" s="23">
        <v>137200</v>
      </c>
      <c r="E65" s="24">
        <f t="shared" si="2"/>
        <v>0.125</v>
      </c>
      <c r="F65" s="37"/>
    </row>
    <row r="66" ht="20.25" customHeight="1" spans="1:6">
      <c r="A66" s="26"/>
      <c r="B66" s="21" t="s">
        <v>1721</v>
      </c>
      <c r="C66" s="22">
        <v>159800</v>
      </c>
      <c r="D66" s="23">
        <v>139825</v>
      </c>
      <c r="E66" s="24">
        <f t="shared" si="2"/>
        <v>0.125</v>
      </c>
      <c r="F66" s="37"/>
    </row>
    <row r="67" ht="20.25" customHeight="1" spans="1:6">
      <c r="A67" s="26"/>
      <c r="B67" s="21" t="s">
        <v>1722</v>
      </c>
      <c r="C67" s="22">
        <v>166800</v>
      </c>
      <c r="D67" s="23">
        <v>145950</v>
      </c>
      <c r="E67" s="24">
        <f t="shared" si="2"/>
        <v>0.125</v>
      </c>
      <c r="F67" s="37"/>
    </row>
    <row r="68" ht="20.25" customHeight="1" spans="1:6">
      <c r="A68" s="26"/>
      <c r="B68" s="21" t="s">
        <v>1723</v>
      </c>
      <c r="C68" s="22">
        <v>169800</v>
      </c>
      <c r="D68" s="23">
        <v>148575</v>
      </c>
      <c r="E68" s="24">
        <f t="shared" si="2"/>
        <v>0.125</v>
      </c>
      <c r="F68" s="37"/>
    </row>
    <row r="69" ht="20.25" customHeight="1" spans="1:6">
      <c r="A69" s="26"/>
      <c r="B69" s="21" t="s">
        <v>1724</v>
      </c>
      <c r="C69" s="22">
        <v>186800</v>
      </c>
      <c r="D69" s="23">
        <v>163450</v>
      </c>
      <c r="E69" s="24">
        <f t="shared" si="2"/>
        <v>0.125</v>
      </c>
      <c r="F69" s="37"/>
    </row>
    <row r="70" ht="20.25" customHeight="1" spans="1:6">
      <c r="A70" s="26"/>
      <c r="B70" s="21" t="s">
        <v>1725</v>
      </c>
      <c r="C70" s="22">
        <v>155800</v>
      </c>
      <c r="D70" s="23">
        <v>136325</v>
      </c>
      <c r="E70" s="24">
        <f t="shared" si="2"/>
        <v>0.125</v>
      </c>
      <c r="F70" s="37"/>
    </row>
    <row r="71" ht="20.25" customHeight="1" spans="1:6">
      <c r="A71" s="26"/>
      <c r="B71" s="21" t="s">
        <v>1726</v>
      </c>
      <c r="C71" s="22">
        <v>169800</v>
      </c>
      <c r="D71" s="23">
        <v>148575</v>
      </c>
      <c r="E71" s="24">
        <f t="shared" si="2"/>
        <v>0.125</v>
      </c>
      <c r="F71" s="37"/>
    </row>
    <row r="72" ht="64.5" customHeight="1" spans="1:6">
      <c r="A72" s="26"/>
      <c r="B72" s="38" t="s">
        <v>1727</v>
      </c>
      <c r="C72" s="39"/>
      <c r="D72" s="39"/>
      <c r="E72" s="40"/>
      <c r="F72" s="41"/>
    </row>
    <row r="73" s="2" customFormat="1" ht="20.25" customHeight="1" spans="1:6">
      <c r="A73" s="18" t="s">
        <v>383</v>
      </c>
      <c r="B73" s="18" t="s">
        <v>384</v>
      </c>
      <c r="C73" s="18" t="s">
        <v>385</v>
      </c>
      <c r="D73" s="18" t="s">
        <v>386</v>
      </c>
      <c r="E73" s="18" t="s">
        <v>387</v>
      </c>
      <c r="F73" s="19" t="s">
        <v>388</v>
      </c>
    </row>
    <row r="74" ht="20.25" customHeight="1" spans="1:6">
      <c r="A74" s="42" t="s">
        <v>1728</v>
      </c>
      <c r="B74" s="21" t="s">
        <v>1729</v>
      </c>
      <c r="C74" s="22">
        <v>149800</v>
      </c>
      <c r="D74" s="23">
        <v>125832</v>
      </c>
      <c r="E74" s="24">
        <f t="shared" ref="E74:E86" si="3">1-D74/C74</f>
        <v>0.16</v>
      </c>
      <c r="F74" s="43" t="s">
        <v>1730</v>
      </c>
    </row>
    <row r="75" ht="20.25" customHeight="1" spans="1:6">
      <c r="A75" s="44"/>
      <c r="B75" s="21" t="s">
        <v>1731</v>
      </c>
      <c r="C75" s="22">
        <v>163800</v>
      </c>
      <c r="D75" s="23">
        <v>137592</v>
      </c>
      <c r="E75" s="24">
        <f t="shared" si="3"/>
        <v>0.16</v>
      </c>
      <c r="F75" s="45"/>
    </row>
    <row r="76" ht="20.25" customHeight="1" spans="1:6">
      <c r="A76" s="44"/>
      <c r="B76" s="21" t="s">
        <v>1669</v>
      </c>
      <c r="C76" s="22">
        <v>176800</v>
      </c>
      <c r="D76" s="23">
        <v>148512</v>
      </c>
      <c r="E76" s="24">
        <f t="shared" si="3"/>
        <v>0.16</v>
      </c>
      <c r="F76" s="45"/>
    </row>
    <row r="77" ht="20.25" customHeight="1" spans="1:6">
      <c r="A77" s="44"/>
      <c r="B77" s="21" t="s">
        <v>1732</v>
      </c>
      <c r="C77" s="22">
        <v>184800</v>
      </c>
      <c r="D77" s="23">
        <v>155232</v>
      </c>
      <c r="E77" s="24">
        <f t="shared" si="3"/>
        <v>0.16</v>
      </c>
      <c r="F77" s="45"/>
    </row>
    <row r="78" ht="20.25" customHeight="1" spans="1:6">
      <c r="A78" s="44"/>
      <c r="B78" s="21" t="s">
        <v>1733</v>
      </c>
      <c r="C78" s="22">
        <v>180800</v>
      </c>
      <c r="D78" s="23">
        <v>151872</v>
      </c>
      <c r="E78" s="24">
        <f t="shared" si="3"/>
        <v>0.16</v>
      </c>
      <c r="F78" s="45"/>
    </row>
    <row r="79" ht="20.25" customHeight="1" spans="1:6">
      <c r="A79" s="44"/>
      <c r="B79" s="21" t="s">
        <v>1734</v>
      </c>
      <c r="C79" s="22">
        <v>179800</v>
      </c>
      <c r="D79" s="23">
        <v>151032</v>
      </c>
      <c r="E79" s="24">
        <f t="shared" si="3"/>
        <v>0.16</v>
      </c>
      <c r="F79" s="45"/>
    </row>
    <row r="80" ht="20.25" customHeight="1" spans="1:6">
      <c r="A80" s="44"/>
      <c r="B80" s="21" t="s">
        <v>1735</v>
      </c>
      <c r="C80" s="22">
        <v>178300</v>
      </c>
      <c r="D80" s="23">
        <v>149772</v>
      </c>
      <c r="E80" s="24">
        <f t="shared" si="3"/>
        <v>0.16</v>
      </c>
      <c r="F80" s="45"/>
    </row>
    <row r="81" ht="20.25" customHeight="1" spans="1:6">
      <c r="A81" s="44"/>
      <c r="B81" s="21" t="s">
        <v>1736</v>
      </c>
      <c r="C81" s="22">
        <v>201800</v>
      </c>
      <c r="D81" s="23">
        <v>169512</v>
      </c>
      <c r="E81" s="24">
        <f t="shared" si="3"/>
        <v>0.16</v>
      </c>
      <c r="F81" s="45"/>
    </row>
    <row r="82" ht="20.25" customHeight="1" spans="1:6">
      <c r="A82" s="44"/>
      <c r="B82" s="21" t="s">
        <v>1737</v>
      </c>
      <c r="C82" s="22">
        <v>195800</v>
      </c>
      <c r="D82" s="23">
        <v>164472</v>
      </c>
      <c r="E82" s="24">
        <f t="shared" si="3"/>
        <v>0.16</v>
      </c>
      <c r="F82" s="45"/>
    </row>
    <row r="83" ht="20.25" customHeight="1" spans="1:6">
      <c r="A83" s="44"/>
      <c r="B83" s="21" t="s">
        <v>1738</v>
      </c>
      <c r="C83" s="22">
        <v>196800</v>
      </c>
      <c r="D83" s="23">
        <v>169248</v>
      </c>
      <c r="E83" s="24">
        <f t="shared" si="3"/>
        <v>0.14</v>
      </c>
      <c r="F83" s="45"/>
    </row>
    <row r="84" ht="20.25" customHeight="1" spans="1:6">
      <c r="A84" s="44"/>
      <c r="B84" s="21" t="s">
        <v>1739</v>
      </c>
      <c r="C84" s="22">
        <v>201800</v>
      </c>
      <c r="D84" s="23">
        <v>173548</v>
      </c>
      <c r="E84" s="24">
        <f t="shared" si="3"/>
        <v>0.14</v>
      </c>
      <c r="F84" s="45"/>
    </row>
    <row r="85" ht="20.25" customHeight="1" spans="1:6">
      <c r="A85" s="44"/>
      <c r="B85" s="21" t="s">
        <v>1740</v>
      </c>
      <c r="C85" s="22">
        <v>222800</v>
      </c>
      <c r="D85" s="23">
        <v>191608</v>
      </c>
      <c r="E85" s="24">
        <f t="shared" si="3"/>
        <v>0.14</v>
      </c>
      <c r="F85" s="45"/>
    </row>
    <row r="86" ht="20.25" customHeight="1" spans="1:6">
      <c r="A86" s="44"/>
      <c r="B86" s="21" t="s">
        <v>1741</v>
      </c>
      <c r="C86" s="22">
        <v>225800</v>
      </c>
      <c r="D86" s="23">
        <v>194188</v>
      </c>
      <c r="E86" s="24">
        <f t="shared" si="3"/>
        <v>0.14</v>
      </c>
      <c r="F86" s="45"/>
    </row>
    <row r="87" s="3" customFormat="1" ht="47.25" customHeight="1" spans="1:6">
      <c r="A87" s="46"/>
      <c r="B87" s="21" t="s">
        <v>1742</v>
      </c>
      <c r="C87" s="35"/>
      <c r="D87" s="35"/>
      <c r="E87" s="35"/>
      <c r="F87" s="47"/>
    </row>
    <row r="88" s="2" customFormat="1" ht="20.25" customHeight="1" spans="1:6">
      <c r="A88" s="18" t="s">
        <v>383</v>
      </c>
      <c r="B88" s="18" t="s">
        <v>384</v>
      </c>
      <c r="C88" s="18" t="s">
        <v>385</v>
      </c>
      <c r="D88" s="18" t="s">
        <v>386</v>
      </c>
      <c r="E88" s="18" t="s">
        <v>387</v>
      </c>
      <c r="F88" s="19" t="s">
        <v>388</v>
      </c>
    </row>
    <row r="89" s="3" customFormat="1" ht="20.25" customHeight="1" spans="1:6">
      <c r="A89" s="42" t="s">
        <v>1743</v>
      </c>
      <c r="B89" s="21" t="s">
        <v>1722</v>
      </c>
      <c r="C89" s="22">
        <v>174800</v>
      </c>
      <c r="D89" s="23">
        <v>150328</v>
      </c>
      <c r="E89" s="24">
        <f t="shared" ref="E89:E104" si="4">1-D89/C89</f>
        <v>0.14</v>
      </c>
      <c r="F89" s="43" t="s">
        <v>803</v>
      </c>
    </row>
    <row r="90" s="3" customFormat="1" ht="20.25" customHeight="1" spans="1:6">
      <c r="A90" s="48"/>
      <c r="B90" s="21" t="s">
        <v>1744</v>
      </c>
      <c r="C90" s="22">
        <v>178800</v>
      </c>
      <c r="D90" s="23">
        <v>153768</v>
      </c>
      <c r="E90" s="24">
        <f t="shared" si="4"/>
        <v>0.14</v>
      </c>
      <c r="F90" s="45"/>
    </row>
    <row r="91" s="3" customFormat="1" ht="20.25" customHeight="1" spans="1:6">
      <c r="A91" s="48"/>
      <c r="B91" s="21" t="s">
        <v>1745</v>
      </c>
      <c r="C91" s="22">
        <v>176800</v>
      </c>
      <c r="D91" s="23">
        <v>152048</v>
      </c>
      <c r="E91" s="24">
        <f t="shared" si="4"/>
        <v>0.14</v>
      </c>
      <c r="F91" s="45"/>
    </row>
    <row r="92" s="3" customFormat="1" ht="20.25" customHeight="1" spans="1:6">
      <c r="A92" s="48"/>
      <c r="B92" s="21" t="s">
        <v>1746</v>
      </c>
      <c r="C92" s="22">
        <v>180800</v>
      </c>
      <c r="D92" s="23">
        <v>155488</v>
      </c>
      <c r="E92" s="24">
        <f t="shared" si="4"/>
        <v>0.14</v>
      </c>
      <c r="F92" s="45"/>
    </row>
    <row r="93" s="3" customFormat="1" ht="20.25" customHeight="1" spans="1:6">
      <c r="A93" s="48"/>
      <c r="B93" s="21" t="s">
        <v>1747</v>
      </c>
      <c r="C93" s="22">
        <v>179800</v>
      </c>
      <c r="D93" s="23">
        <v>154628</v>
      </c>
      <c r="E93" s="24">
        <f t="shared" si="4"/>
        <v>0.14</v>
      </c>
      <c r="F93" s="45"/>
    </row>
    <row r="94" s="3" customFormat="1" ht="20.25" customHeight="1" spans="1:6">
      <c r="A94" s="48"/>
      <c r="B94" s="21" t="s">
        <v>1748</v>
      </c>
      <c r="C94" s="22">
        <v>186800</v>
      </c>
      <c r="D94" s="23">
        <v>160648</v>
      </c>
      <c r="E94" s="24">
        <f t="shared" si="4"/>
        <v>0.14</v>
      </c>
      <c r="F94" s="45"/>
    </row>
    <row r="95" s="3" customFormat="1" ht="20.25" customHeight="1" spans="1:6">
      <c r="A95" s="48"/>
      <c r="B95" s="21" t="s">
        <v>1725</v>
      </c>
      <c r="C95" s="22">
        <v>194800</v>
      </c>
      <c r="D95" s="23">
        <v>167528</v>
      </c>
      <c r="E95" s="24">
        <f t="shared" si="4"/>
        <v>0.14</v>
      </c>
      <c r="F95" s="45"/>
    </row>
    <row r="96" s="3" customFormat="1" ht="20.25" customHeight="1" spans="1:6">
      <c r="A96" s="48"/>
      <c r="B96" s="21" t="s">
        <v>1749</v>
      </c>
      <c r="C96" s="22">
        <v>198800</v>
      </c>
      <c r="D96" s="23">
        <v>170968</v>
      </c>
      <c r="E96" s="24">
        <f t="shared" si="4"/>
        <v>0.14</v>
      </c>
      <c r="F96" s="45"/>
    </row>
    <row r="97" s="3" customFormat="1" ht="20.25" customHeight="1" spans="1:6">
      <c r="A97" s="48"/>
      <c r="B97" s="21" t="s">
        <v>1750</v>
      </c>
      <c r="C97" s="22">
        <v>196300</v>
      </c>
      <c r="D97" s="23">
        <v>168818</v>
      </c>
      <c r="E97" s="24">
        <f t="shared" si="4"/>
        <v>0.14</v>
      </c>
      <c r="F97" s="45"/>
    </row>
    <row r="98" s="3" customFormat="1" ht="20.25" customHeight="1" spans="1:6">
      <c r="A98" s="48"/>
      <c r="B98" s="21" t="s">
        <v>1751</v>
      </c>
      <c r="C98" s="22">
        <v>200300</v>
      </c>
      <c r="D98" s="23">
        <v>172258</v>
      </c>
      <c r="E98" s="24">
        <f t="shared" si="4"/>
        <v>0.14</v>
      </c>
      <c r="F98" s="45"/>
    </row>
    <row r="99" s="3" customFormat="1" ht="20.25" customHeight="1" spans="1:6">
      <c r="A99" s="48"/>
      <c r="B99" s="21" t="s">
        <v>1752</v>
      </c>
      <c r="C99" s="22">
        <v>207800</v>
      </c>
      <c r="D99" s="23">
        <v>178708</v>
      </c>
      <c r="E99" s="24">
        <f t="shared" si="4"/>
        <v>0.14</v>
      </c>
      <c r="F99" s="45"/>
    </row>
    <row r="100" s="3" customFormat="1" ht="20.25" customHeight="1" spans="1:6">
      <c r="A100" s="48"/>
      <c r="B100" s="21" t="s">
        <v>1726</v>
      </c>
      <c r="C100" s="22">
        <v>217800</v>
      </c>
      <c r="D100" s="23">
        <v>187308</v>
      </c>
      <c r="E100" s="24">
        <f t="shared" si="4"/>
        <v>0.14</v>
      </c>
      <c r="F100" s="45"/>
    </row>
    <row r="101" s="3" customFormat="1" ht="20.25" customHeight="1" spans="1:6">
      <c r="A101" s="48"/>
      <c r="B101" s="21" t="s">
        <v>1753</v>
      </c>
      <c r="C101" s="22">
        <v>232800</v>
      </c>
      <c r="D101" s="23">
        <v>200208</v>
      </c>
      <c r="E101" s="24">
        <f t="shared" si="4"/>
        <v>0.14</v>
      </c>
      <c r="F101" s="45"/>
    </row>
    <row r="102" s="3" customFormat="1" ht="20.25" customHeight="1" spans="1:6">
      <c r="A102" s="48"/>
      <c r="B102" s="21" t="s">
        <v>1754</v>
      </c>
      <c r="C102" s="22">
        <v>217800</v>
      </c>
      <c r="D102" s="23">
        <v>187308</v>
      </c>
      <c r="E102" s="24">
        <f t="shared" si="4"/>
        <v>0.14</v>
      </c>
      <c r="F102" s="45"/>
    </row>
    <row r="103" s="3" customFormat="1" ht="20.25" customHeight="1" spans="1:6">
      <c r="A103" s="48"/>
      <c r="B103" s="21" t="s">
        <v>1755</v>
      </c>
      <c r="C103" s="22">
        <v>227800</v>
      </c>
      <c r="D103" s="23">
        <v>195908</v>
      </c>
      <c r="E103" s="24">
        <f t="shared" si="4"/>
        <v>0.14</v>
      </c>
      <c r="F103" s="45"/>
    </row>
    <row r="104" s="3" customFormat="1" ht="20.25" customHeight="1" spans="1:6">
      <c r="A104" s="48"/>
      <c r="B104" s="21" t="s">
        <v>1756</v>
      </c>
      <c r="C104" s="22">
        <v>249800</v>
      </c>
      <c r="D104" s="23">
        <v>214828</v>
      </c>
      <c r="E104" s="24">
        <f t="shared" si="4"/>
        <v>0.14</v>
      </c>
      <c r="F104" s="45"/>
    </row>
    <row r="105" s="3" customFormat="1" ht="61.5" customHeight="1" spans="1:6">
      <c r="A105" s="49"/>
      <c r="B105" s="21" t="s">
        <v>1757</v>
      </c>
      <c r="C105" s="35"/>
      <c r="D105" s="35"/>
      <c r="E105" s="35"/>
      <c r="F105" s="47"/>
    </row>
    <row r="106" s="2" customFormat="1" ht="20.25" customHeight="1" spans="1:6">
      <c r="A106" s="18" t="s">
        <v>383</v>
      </c>
      <c r="B106" s="18" t="s">
        <v>384</v>
      </c>
      <c r="C106" s="18" t="s">
        <v>385</v>
      </c>
      <c r="D106" s="18" t="s">
        <v>386</v>
      </c>
      <c r="E106" s="18" t="s">
        <v>387</v>
      </c>
      <c r="F106" s="19" t="s">
        <v>388</v>
      </c>
    </row>
    <row r="107" s="3" customFormat="1" ht="20.25" customHeight="1" spans="1:6">
      <c r="A107" s="42" t="s">
        <v>1758</v>
      </c>
      <c r="B107" s="21" t="s">
        <v>1759</v>
      </c>
      <c r="C107" s="22">
        <v>229800</v>
      </c>
      <c r="D107" s="23">
        <v>197628</v>
      </c>
      <c r="E107" s="24">
        <f t="shared" ref="E107:E109" si="5">1-D107/C107</f>
        <v>0.14</v>
      </c>
      <c r="F107" s="43" t="s">
        <v>803</v>
      </c>
    </row>
    <row r="108" s="3" customFormat="1" ht="20.25" customHeight="1" spans="1:6">
      <c r="A108" s="48"/>
      <c r="B108" s="21" t="s">
        <v>1760</v>
      </c>
      <c r="C108" s="22">
        <v>249800</v>
      </c>
      <c r="D108" s="23">
        <v>214828</v>
      </c>
      <c r="E108" s="24">
        <f t="shared" si="5"/>
        <v>0.14</v>
      </c>
      <c r="F108" s="45"/>
    </row>
    <row r="109" s="3" customFormat="1" ht="20.25" customHeight="1" spans="1:6">
      <c r="A109" s="48"/>
      <c r="B109" s="21" t="s">
        <v>1761</v>
      </c>
      <c r="C109" s="22">
        <v>259800</v>
      </c>
      <c r="D109" s="23">
        <v>223428</v>
      </c>
      <c r="E109" s="24">
        <f t="shared" si="5"/>
        <v>0.14</v>
      </c>
      <c r="F109" s="45"/>
    </row>
    <row r="110" s="3" customFormat="1" ht="86.25" customHeight="1" spans="1:6">
      <c r="A110" s="49"/>
      <c r="B110" s="21" t="s">
        <v>1762</v>
      </c>
      <c r="C110" s="35"/>
      <c r="D110" s="35"/>
      <c r="E110" s="35"/>
      <c r="F110" s="47"/>
    </row>
    <row r="111" s="3" customFormat="1" ht="20.25" hidden="1" customHeight="1" spans="1:6">
      <c r="A111" s="50" t="s">
        <v>1181</v>
      </c>
      <c r="B111" s="50"/>
      <c r="C111" s="50"/>
      <c r="D111" s="50"/>
      <c r="E111" s="50"/>
      <c r="F111" s="50"/>
    </row>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sheetData>
  <mergeCells count="25">
    <mergeCell ref="A8:F8"/>
    <mergeCell ref="A9:XFD9"/>
    <mergeCell ref="B38:E38"/>
    <mergeCell ref="B56:E56"/>
    <mergeCell ref="B72:E72"/>
    <mergeCell ref="B87:E87"/>
    <mergeCell ref="B105:E105"/>
    <mergeCell ref="B110:E110"/>
    <mergeCell ref="A111:F111"/>
    <mergeCell ref="A11:A38"/>
    <mergeCell ref="A40:A44"/>
    <mergeCell ref="A46:A56"/>
    <mergeCell ref="A58:A71"/>
    <mergeCell ref="A74:A87"/>
    <mergeCell ref="A89:A105"/>
    <mergeCell ref="A107:A110"/>
    <mergeCell ref="F11:F38"/>
    <mergeCell ref="F40:F44"/>
    <mergeCell ref="F46:F56"/>
    <mergeCell ref="F58:F72"/>
    <mergeCell ref="F74:F87"/>
    <mergeCell ref="F89:F105"/>
    <mergeCell ref="F107:F110"/>
    <mergeCell ref="A1:F5"/>
    <mergeCell ref="A6:F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免税价目表首页</vt:lpstr>
      <vt:lpstr>联系我们</vt:lpstr>
      <vt:lpstr> 华晨宝马 </vt:lpstr>
      <vt:lpstr>沃尔沃</vt:lpstr>
      <vt:lpstr>上汽奥迪</vt:lpstr>
      <vt:lpstr>一汽奥迪</vt:lpstr>
      <vt:lpstr> 北京奔驰 </vt:lpstr>
      <vt:lpstr>长安林肯</vt:lpstr>
      <vt:lpstr>奇瑞捷豹路虎</vt:lpstr>
      <vt:lpstr>东风英菲尼迪</vt:lpstr>
      <vt:lpstr>上汽大众</vt:lpstr>
      <vt:lpstr>一汽大众</vt:lpstr>
      <vt:lpstr>长安福特</vt:lpstr>
      <vt:lpstr>上汽通用</vt:lpstr>
      <vt:lpstr>一汽丰田</vt:lpstr>
      <vt:lpstr>广汽丰田</vt:lpstr>
      <vt:lpstr>东风日产</vt:lpstr>
      <vt:lpstr>长安马自达</vt:lpstr>
      <vt:lpstr>东风本田</vt:lpstr>
      <vt:lpstr>广汽本田</vt:lpstr>
      <vt:lpstr>北京现代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Believers</cp:lastModifiedBy>
  <cp:revision>1</cp:revision>
  <dcterms:created xsi:type="dcterms:W3CDTF">2015-11-23T06:18:00Z</dcterms:created>
  <cp:lastPrinted>2019-01-02T06:20:00Z</cp:lastPrinted>
  <dcterms:modified xsi:type="dcterms:W3CDTF">2025-04-28T01:49:12Z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BFAEB2EB368F4C8F8453A862574E47B9_13</vt:lpwstr>
  </property>
</Properties>
</file>