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tabRatio="894"/>
  </bookViews>
  <sheets>
    <sheet name="免税价目表首页" sheetId="25" r:id="rId1"/>
    <sheet name="联系我们" sheetId="32" r:id="rId2"/>
    <sheet name=" 华晨宝马 " sheetId="41" r:id="rId3"/>
    <sheet name="上汽奥迪" sheetId="31" r:id="rId4"/>
    <sheet name="一汽奥迪" sheetId="39" r:id="rId5"/>
    <sheet name="沃尔沃" sheetId="44" r:id="rId6"/>
    <sheet name=" 北京奔驰 " sheetId="23" r:id="rId7"/>
    <sheet name="长安林肯" sheetId="35" r:id="rId8"/>
    <sheet name="上汽大众" sheetId="22" r:id="rId9"/>
    <sheet name="一汽丰田" sheetId="13" r:id="rId10"/>
    <sheet name="上汽通用" sheetId="7" r:id="rId11"/>
    <sheet name="广汽丰田" sheetId="12" r:id="rId12"/>
    <sheet name="长安福特" sheetId="14" r:id="rId13"/>
    <sheet name="东风本田" sheetId="4" r:id="rId14"/>
    <sheet name="东风日产" sheetId="11" r:id="rId15"/>
    <sheet name="广汽本田" sheetId="18" r:id="rId16"/>
    <sheet name="东风英菲尼迪" sheetId="29" r:id="rId17"/>
    <sheet name="长安马自达" sheetId="24" r:id="rId18"/>
    <sheet name="一汽大众" sheetId="21" r:id="rId19"/>
    <sheet name="奇瑞捷豹路虎" sheetId="27" r:id="rId20"/>
    <sheet name="北京现代" sheetId="30" r:id="rId21"/>
  </sheets>
  <definedNames>
    <definedName name="_xlnm._FilterDatabase" localSheetId="13" hidden="1">东风本田!$A:$F</definedName>
    <definedName name="_Toc317164767" localSheetId="2">' 华晨宝马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<sst xmlns="http://schemas.openxmlformats.org/spreadsheetml/2006/main" count="2733" uniqueCount="1545">
  <si>
    <t>北京中企诚谊留学回国人员购车服务有限公司</t>
  </si>
  <si>
    <t>留学生免税车价目表</t>
  </si>
  <si>
    <t>更新日期：2026/7/27</t>
  </si>
  <si>
    <t>华晨宝马</t>
  </si>
  <si>
    <t>上汽奥迪</t>
  </si>
  <si>
    <t>一汽奥迪</t>
  </si>
  <si>
    <t>北京奔驰</t>
  </si>
  <si>
    <r>
      <rPr>
        <b/>
        <sz val="11"/>
        <color theme="4" tint="-0.249977111117893"/>
        <rFont val="等线"/>
        <charset val="134"/>
      </rPr>
      <t xml:space="preserve">5系、3系、2系
X5、X3、X1
</t>
    </r>
    <r>
      <rPr>
        <b/>
        <sz val="11"/>
        <color rgb="FF008000"/>
        <rFont val="等线"/>
        <charset val="134"/>
      </rPr>
      <t>ix3、i3</t>
    </r>
  </si>
  <si>
    <r>
      <rPr>
        <b/>
        <sz val="11"/>
        <color theme="4" tint="-0.249977111117893"/>
        <rFont val="等线"/>
        <charset val="134"/>
      </rPr>
      <t xml:space="preserve">A7L、A5L、Q6
</t>
    </r>
    <r>
      <rPr>
        <b/>
        <sz val="11"/>
        <color rgb="FF008000"/>
        <rFont val="等线"/>
        <charset val="134"/>
      </rPr>
      <t>E5、E7X</t>
    </r>
  </si>
  <si>
    <r>
      <rPr>
        <b/>
        <sz val="11"/>
        <color theme="4" tint="-0.249977111117893"/>
        <rFont val="等线"/>
        <charset val="134"/>
      </rPr>
      <t xml:space="preserve">A6L、A5L、A4L、A3
Q5L、Q3、Q2L
</t>
    </r>
    <r>
      <rPr>
        <b/>
        <sz val="11"/>
        <color rgb="FF008000"/>
        <rFont val="等线"/>
        <charset val="134"/>
      </rPr>
      <t>Q4 e-tron、Q6 e-tron
A6L e-tron</t>
    </r>
  </si>
  <si>
    <r>
      <rPr>
        <b/>
        <sz val="11"/>
        <color theme="4" tint="-0.249977111117893"/>
        <rFont val="等线"/>
        <charset val="134"/>
      </rPr>
      <t xml:space="preserve">E级、C级、A级
GLC、GLB
</t>
    </r>
    <r>
      <rPr>
        <b/>
        <sz val="11"/>
        <color rgb="FF008000"/>
        <rFont val="等线"/>
        <charset val="134"/>
      </rPr>
      <t>纯电CLA、纯电GLC</t>
    </r>
  </si>
  <si>
    <t>沃尔沃</t>
  </si>
  <si>
    <t>长安林肯</t>
  </si>
  <si>
    <t>上汽大众</t>
  </si>
  <si>
    <t>一汽丰田</t>
  </si>
  <si>
    <r>
      <rPr>
        <b/>
        <sz val="11"/>
        <color theme="4" tint="-0.249977111117893"/>
        <rFont val="等线"/>
        <charset val="134"/>
      </rPr>
      <t xml:space="preserve">XC60、S90、S60
</t>
    </r>
    <r>
      <rPr>
        <b/>
        <sz val="11"/>
        <color rgb="FF008000"/>
        <rFont val="等线"/>
        <charset val="134"/>
      </rPr>
      <t>XC70</t>
    </r>
    <r>
      <rPr>
        <b/>
        <sz val="11"/>
        <color theme="4" tint="-0.249977111117893"/>
        <rFont val="等线"/>
        <charset val="134"/>
      </rPr>
      <t xml:space="preserve">、XC90特惠车
</t>
    </r>
    <r>
      <rPr>
        <b/>
        <sz val="11"/>
        <color rgb="FF008000"/>
        <rFont val="等线"/>
        <charset val="134"/>
      </rPr>
      <t>EX90、ES90</t>
    </r>
  </si>
  <si>
    <t>林肯Z、冒险家
航海家、飞行家</t>
  </si>
  <si>
    <r>
      <rPr>
        <b/>
        <sz val="11"/>
        <color theme="4" tint="-0.249977111117893"/>
        <rFont val="等线"/>
        <charset val="134"/>
      </rPr>
      <t xml:space="preserve">帕萨特、途昂、途观L、途安、威然、途岳、朗逸
</t>
    </r>
    <r>
      <rPr>
        <b/>
        <sz val="11"/>
        <color rgb="FF006600"/>
        <rFont val="等线"/>
        <charset val="134"/>
      </rPr>
      <t>ID.ERA 9X</t>
    </r>
  </si>
  <si>
    <r>
      <rPr>
        <b/>
        <sz val="11"/>
        <color theme="4" tint="-0.249977111117893"/>
        <rFont val="等线"/>
        <charset val="134"/>
      </rPr>
      <t xml:space="preserve">普拉多、格瑞维亚、皇冠陆放、亚洲龙、凌放、荣放、锐放、亚洲狮、卡罗拉
</t>
    </r>
    <r>
      <rPr>
        <b/>
        <sz val="11"/>
        <color rgb="FF008000"/>
        <rFont val="等线"/>
        <charset val="134"/>
      </rPr>
      <t>bZ3、bZ5</t>
    </r>
  </si>
  <si>
    <t>上汽通用</t>
  </si>
  <si>
    <t>广汽丰田</t>
  </si>
  <si>
    <t>长安福特</t>
  </si>
  <si>
    <t>东风本田</t>
  </si>
  <si>
    <t>凯迪拉克系列
别克系列、雪佛兰系列</t>
  </si>
  <si>
    <r>
      <rPr>
        <b/>
        <sz val="11"/>
        <color theme="4" tint="-0.249977111117893"/>
        <rFont val="等线"/>
        <charset val="134"/>
      </rPr>
      <t xml:space="preserve">赛那、汉兰达、凯美瑞、雷凌、C-HR、威兰达、锋兰达、威飒、凌尚
</t>
    </r>
    <r>
      <rPr>
        <b/>
        <sz val="11"/>
        <color rgb="FF006600"/>
        <rFont val="等线"/>
        <charset val="134"/>
      </rPr>
      <t>铂智3X、铂智4X</t>
    </r>
  </si>
  <si>
    <t>探险者、锐界L、蒙迪欧、锐际、电马</t>
  </si>
  <si>
    <r>
      <rPr>
        <b/>
        <sz val="11"/>
        <color theme="4" tint="-0.249977111117893"/>
        <rFont val="等线"/>
        <charset val="134"/>
      </rPr>
      <t>UR-V、</t>
    </r>
    <r>
      <rPr>
        <b/>
        <sz val="11"/>
        <color rgb="FF006600"/>
        <rFont val="等线"/>
        <charset val="134"/>
      </rPr>
      <t>CR-V</t>
    </r>
    <r>
      <rPr>
        <b/>
        <sz val="11"/>
        <color theme="4" tint="-0.249977111117893"/>
        <rFont val="等线"/>
        <charset val="134"/>
      </rPr>
      <t>、XR-V、HR-V、思域、艾力绅、</t>
    </r>
    <r>
      <rPr>
        <b/>
        <sz val="11"/>
        <color rgb="FF006600"/>
        <rFont val="等线"/>
        <charset val="134"/>
      </rPr>
      <t>英仕派</t>
    </r>
    <r>
      <rPr>
        <b/>
        <sz val="11"/>
        <color theme="4" tint="-0.249977111117893"/>
        <rFont val="等线"/>
        <charset val="134"/>
      </rPr>
      <t xml:space="preserve">
</t>
    </r>
    <r>
      <rPr>
        <b/>
        <sz val="11"/>
        <color rgb="FF006600"/>
        <rFont val="等线"/>
        <charset val="134"/>
      </rPr>
      <t>S7、猎光e:NS2、灵悉L</t>
    </r>
  </si>
  <si>
    <t>东风日产</t>
  </si>
  <si>
    <t>广汽本田</t>
  </si>
  <si>
    <t>长安马自达</t>
  </si>
  <si>
    <t>一汽大众</t>
  </si>
  <si>
    <r>
      <rPr>
        <b/>
        <sz val="11"/>
        <color theme="4" tint="-0.249977111117893"/>
        <rFont val="等线"/>
        <charset val="134"/>
      </rPr>
      <t xml:space="preserve">探陆、天籁、奇骏、逍客、轩逸
</t>
    </r>
    <r>
      <rPr>
        <b/>
        <sz val="11"/>
        <color rgb="FF006600"/>
        <rFont val="等线"/>
        <charset val="134"/>
      </rPr>
      <t>N6、N7、NX8</t>
    </r>
  </si>
  <si>
    <r>
      <rPr>
        <b/>
        <sz val="11"/>
        <color rgb="FF006600"/>
        <rFont val="等线"/>
        <charset val="134"/>
      </rPr>
      <t>雅阁</t>
    </r>
    <r>
      <rPr>
        <b/>
        <sz val="11"/>
        <color theme="4" tint="-0.249977111117893"/>
        <rFont val="等线"/>
        <charset val="134"/>
      </rPr>
      <t>、冠道、缤智、凌派
奥德赛、</t>
    </r>
    <r>
      <rPr>
        <b/>
        <sz val="11"/>
        <color rgb="FF006600"/>
        <rFont val="等线"/>
        <charset val="134"/>
      </rPr>
      <t>皓影</t>
    </r>
    <r>
      <rPr>
        <b/>
        <sz val="11"/>
        <color theme="4" tint="-0.249977111117893"/>
        <rFont val="等线"/>
        <charset val="134"/>
      </rPr>
      <t>、飞度</t>
    </r>
  </si>
  <si>
    <t>CX-8、CX-5、CX-50
昂克赛拉、CX-30</t>
  </si>
  <si>
    <t>迈腾、CC、揽境、探岳、探歌、速腾L、高尔夫、GTI、宝来、探影</t>
  </si>
  <si>
    <t>东风英菲尼迪</t>
  </si>
  <si>
    <t>捷豹路虎</t>
  </si>
  <si>
    <t>北京现代</t>
  </si>
  <si>
    <t>中企诚谊</t>
  </si>
  <si>
    <t>Q50L、QX50、QX60</t>
  </si>
  <si>
    <t>揽胜极光、发现运动
XFL、XEL、E-PACE</t>
  </si>
  <si>
    <t>新胜达、索纳塔、名图
ix25、ix35、朗动
、全新途胜</t>
  </si>
  <si>
    <t>海关总署批准成立
全品牌免税车服务
全国资深服务团队</t>
  </si>
  <si>
    <t xml:space="preserve"> 咨询服务热线  010-64097221      了解最新价格   www.mianshuiche.com</t>
  </si>
  <si>
    <t>1.留学回国人员以免税价格购车，上牌照时免缴车辆购置税；</t>
  </si>
  <si>
    <t>2.留学生免税车系汽车厂家直销，免税价格由厂家确立，不同厂家价格政策调整周期不尽相同。另外汽车厂家可能 不定期对产品进行改</t>
  </si>
  <si>
    <t xml:space="preserve">  进或升级，对应产品配置亦可能发生变化。表中价格供参考,最终价格及车型配置以厂家实时  价格政策及生产状态为准。</t>
  </si>
  <si>
    <t>价格更新：</t>
  </si>
  <si>
    <t>2026/07/27 长安林肯免税价价格更新，最新免税价格发布！</t>
  </si>
  <si>
    <t>2026/07/24 宝马7月留学生免税车新政，X3热门车型限时额外叠加优惠7千元，更有试驾礼、购车礼可享！</t>
  </si>
  <si>
    <t>2026/07/21 全新梅赛德斯-奔驰纯电GLC，留学生免税车政策发布！</t>
  </si>
  <si>
    <t>2026/07/06 沃尔沃全系留学生免税车最新免税价格政策发布！</t>
  </si>
  <si>
    <t>2026/07/03 一汽丰田留学生免税车价格更新！</t>
  </si>
  <si>
    <r>
      <rPr>
        <sz val="10"/>
        <color theme="4" tint="-0.249977111117893"/>
        <rFont val="等线"/>
        <charset val="134"/>
      </rPr>
      <t>2026/07/01 奥迪智慧性能旗舰</t>
    </r>
    <r>
      <rPr>
        <sz val="10"/>
        <color rgb="FF008000"/>
        <rFont val="等线"/>
        <charset val="134"/>
      </rPr>
      <t>纯电SUV</t>
    </r>
    <r>
      <rPr>
        <sz val="10"/>
        <color theme="4" tint="-0.249977111117893"/>
        <rFont val="等线"/>
        <charset val="134"/>
      </rPr>
      <t xml:space="preserve"> ，E7X留学人员尊享购车方案发布！</t>
    </r>
  </si>
  <si>
    <t>2026/07/01 至高下调1.87万，宝马X5最新免税价发布！</t>
  </si>
  <si>
    <t>2026/06/25 广汽丰田2027款赛那发布免税价格！</t>
  </si>
  <si>
    <t>2026/06/09 长安福特免税价格更新，至高降幅3000元！</t>
  </si>
  <si>
    <t>2026/06/09 东风日产品牌免税车价格调整，纯电车型开放供应！</t>
  </si>
  <si>
    <t>2026/06/03 长安林肯全新冒险家免税价发布！</t>
  </si>
  <si>
    <t>2026/06/01 一汽奥迪全新A6L免税价发布！</t>
  </si>
  <si>
    <t>2026/05/28 至高12000元，一汽奥迪汽车消费补贴升级！</t>
  </si>
  <si>
    <t>2026/05/16 留学生免税车新增林肯航海家黑武士版本！</t>
  </si>
  <si>
    <t>2026/05/11 一汽丰田发布最新留学生免税车价格！</t>
  </si>
  <si>
    <t>2026/05/09 沃尔沃留学生免税车最新价格大幅下调，新增进口XC90特惠车！</t>
  </si>
  <si>
    <t>2026/05/08 一汽奥迪补贴再度来袭，至高补贴8000元！</t>
  </si>
  <si>
    <t>2026/05/01 至高下调2.9万，奔驰最新留学生免税车价格发布！</t>
  </si>
  <si>
    <t>2026/04/30 至高下调1.57万，宝马最新留学生免税车价格更新！</t>
  </si>
  <si>
    <t>2026/04/23 长安林肯最新免税价格发布，至高降幅20000元！</t>
  </si>
  <si>
    <t>2026/04/21 一汽奥迪全新Q5L新增智混臻选型，免税价格发布！</t>
  </si>
  <si>
    <t>2026/04/08 一汽丰田免税价格更新，大幅下调，新增纯电bZ3、bZ4车型！</t>
  </si>
  <si>
    <t>2026/04/07 全面下调！附加权益升级！沃尔沃第二季度免税价格政策发布！</t>
  </si>
  <si>
    <t>2026/04/03 东风本田免税价格更新，新增S7纯电车型！</t>
  </si>
  <si>
    <t>2026/04/01 宝马免税价格更新，3系，5系，X3保养政策延续！</t>
  </si>
  <si>
    <t>2026/03/31 奔驰E300L尊贵型，留学生免税价格公布！</t>
  </si>
  <si>
    <t>2026/03/25 长安福特最新免税价格更新！</t>
  </si>
  <si>
    <t>2026/03/20 一汽奥迪A5L 全域智混版quattro车型上市，免税价发布！</t>
  </si>
  <si>
    <t>2026/03/11 2026奔驰留学生免税车价格正式发布！</t>
  </si>
  <si>
    <t>2026/03/11 至高优惠4万元，AUDI E5 Sportback 留学生免税车价格更新！</t>
  </si>
  <si>
    <t>2026/03/09 BMW马年版限量款车型上市！宝马3系免税价下调！</t>
  </si>
  <si>
    <t>2026/03/09 凯迪拉克、别克2026年最新留学生免税车价格发布！</t>
  </si>
  <si>
    <t>2026/02/12 大幅下调，全新一代奥迪Q5L上市，一汽奥迪留学生免税车价格政策发布！</t>
  </si>
  <si>
    <t>2026/02/11 至高下调3.8万，上汽奥迪2026年最新留学生免税车价格政策发布！</t>
  </si>
  <si>
    <t>2026/02/06 宝马5系改款配置升级，留学生免税车价格政策发布！</t>
  </si>
  <si>
    <t>2026/02/06 马自达CX-50最新免税价格发布！</t>
  </si>
  <si>
    <t>2026/02/02 沃尔沃免税车价格政策更新！新增苹果全家桶赠礼！</t>
  </si>
  <si>
    <t>2026/01/28 宝马3系、X3增配上市，留学生免税价价格发布！</t>
  </si>
  <si>
    <t>2026/01/26 东风本田部分车型更新，最新免税价格发布！</t>
  </si>
  <si>
    <t>2026/01/26 长安林肯2026年最新免税价格发布！</t>
  </si>
  <si>
    <t>2026/01/15 至高降幅1.2万，长安福特最新免税价格发布！</t>
  </si>
  <si>
    <t>2026/01/09 热门车型免税价下调，宝马26年最新免税价格发布！</t>
  </si>
  <si>
    <t>2026/01/07 沃尔沃2026年1月份留学生免税车价格方案发布！</t>
  </si>
  <si>
    <r>
      <rPr>
        <sz val="10"/>
        <color theme="4" tint="-0.249977111117893"/>
        <rFont val="等线"/>
        <charset val="134"/>
      </rPr>
      <t xml:space="preserve">2026/01/06 </t>
    </r>
    <r>
      <rPr>
        <b/>
        <sz val="10"/>
        <color rgb="FFFF0000"/>
        <rFont val="等线"/>
        <charset val="134"/>
      </rPr>
      <t>中企诚谊留学生免税车26年一季度代办费减免活动启动！</t>
    </r>
  </si>
  <si>
    <t>2026/01/05 林肯航海家新增亚特兰蒂斯尊享版，免税价格发布！</t>
  </si>
  <si>
    <t>2026/01/05 广汽丰田赛那免税价格调整！</t>
  </si>
  <si>
    <t>2025/12/23 长安福特2026款蒙迪欧上市，免税价格发布！</t>
  </si>
  <si>
    <t>2025/12/08 2026款宝马X5留学生免税价格更新！</t>
  </si>
  <si>
    <t>2025/12/01 长安福特免税价格更新！</t>
  </si>
  <si>
    <t>2025/12/01 一汽奥迪消费补贴再度追加！</t>
  </si>
  <si>
    <t>2025/11/27 一汽丰田第六代荣放上市，免税价格发布！</t>
  </si>
  <si>
    <t>2025/11/27 上汽大众2026款凌渡L，免税价格发布！</t>
  </si>
  <si>
    <t>2025/11/24 上汽大众新增朗逸Pro，2026款威然免税价格发布！</t>
  </si>
  <si>
    <t>2025/11/24 一汽奥迪A5L新增：乾崑智驾版！</t>
  </si>
  <si>
    <t>2025/11/21 大幅增配！2026款宝马X5上市，留学生免税车价格发布！</t>
  </si>
  <si>
    <t>2025/11/18 一汽丰田留学生免税车部分车型，免税价格更新！</t>
  </si>
  <si>
    <t>2025/11/18 沃尔沃留学生免税车年前最后一波福利升级！XC70 再降价，XC60/S90 享首年保险补贴！</t>
  </si>
  <si>
    <t>2025/11/17 2026款奔驰GLC、E级、C级、GLB上市更新！</t>
  </si>
  <si>
    <t>2025/11/03 A6L免税价再下调，一汽奥迪留学生免税车价格正式发布！</t>
  </si>
  <si>
    <t>2025/10/31 上汽通用凯迪拉克CT6免税价格发布！</t>
  </si>
  <si>
    <t>2025/10/30 限时补贴！AUDI首款豪华纯电车型E5 Sportback留学生免税车价格政策发布！</t>
  </si>
  <si>
    <t>2025/10/23 限时权益丰厚！沃尔沃超级混动XC70留学生免税车价格政策发布！</t>
  </si>
  <si>
    <t>2025/10/22 至高下调2.4万，上汽大众热门车型免税价更新！</t>
  </si>
  <si>
    <t>2025/10/20 冒险家最高降幅2万元，26款航海家免税价格发布，长安林肯留学生免税车价格更新！</t>
  </si>
  <si>
    <t>2025/10/13 丰田塞纳、汉兰达、锋兰达威兰达价格调整！</t>
  </si>
  <si>
    <t>2025/10/01 至高下调5.2万！沃尔沃留学生免税车新季度价格政策发布！</t>
  </si>
  <si>
    <t>2025/09/29 宝马留学生免税车最新免税价格更新发布！</t>
  </si>
  <si>
    <t>2025/09/15 一汽奥迪A5L留学生免税车价格及权益调整！</t>
  </si>
  <si>
    <t>2025/09/08 至高下调2.4万，宝马X5最新留学生免税车价格更新！</t>
  </si>
  <si>
    <t>2025/09/05 上汽奥迪A5L Sportback留学生免税车价格正式发布！</t>
  </si>
  <si>
    <t>2025/09/04 宝马X5小改款车型上市发布！</t>
  </si>
  <si>
    <t>2025/09/01 中企诚谊留学生免税车补贴季延续（宝马、一汽奥迪、沃尔沃），一汽奥迪汽车消费补贴再度来袭！</t>
  </si>
  <si>
    <t>2025/08/27 一汽奥迪A5L震撼登陆留学生免税车，免税价格及权益发布！</t>
  </si>
  <si>
    <t>2025/08/19 中企诚谊留学生免税车补贴季现已涵盖沃尔沃车型，全新S60免税价发布，XC60\S90免税价大幅下调！</t>
  </si>
  <si>
    <t>2025/08/14 上汽通用凯迪拉克、别克，部分车型免税价格调整！</t>
  </si>
  <si>
    <t>2025/08/06 长安林肯2025款冒险家上市发布！</t>
  </si>
  <si>
    <t>2025/08/01 中企诚谊留学生免税车补贴季，宝马补贴延续，新增一汽奥迪Q5L、A6L购车补贴！</t>
  </si>
  <si>
    <t>2025/07/17 长安林肯最新留学生免税价格发布，至高降幅4.5万元！</t>
  </si>
  <si>
    <t>2025/07/07 福特探险者新增五座四驱穿越版，福特最新留学生免税车价发布！</t>
  </si>
  <si>
    <t>2025/07/07 GLC、E级、GLA至高1.61万，奔驰最新留学生免税车价格发布！</t>
  </si>
  <si>
    <t>2025/07/03 中企诚谊购车补贴季开启！宝马最新免税价发布，至高下调3.59万！</t>
  </si>
  <si>
    <t>2025/07/02 沃尔沃部分车型免税价格更新！</t>
  </si>
  <si>
    <t>2025/06/23 至高下调1.8万，一汽奥迪第三季度留学生免税车提前放价！</t>
  </si>
  <si>
    <t>2025/06/11 2026款沃尔沃XC60、XC40上市，留学生免税价格发布！</t>
  </si>
  <si>
    <t>2025/06/09 全新宝马X3免税价更新发布，至高下调1.89万！</t>
  </si>
  <si>
    <t>2025/05/30 分期优惠、开放重磅选配，全新沃尔沃XC60、S90留学生免税车价格政策发布！</t>
  </si>
  <si>
    <t>2025/05/28 下调，2025款途观L PRO免税价发布！</t>
  </si>
  <si>
    <t>2025/05/12 至高下调2.34万，全新宝马X3免税价更新！</t>
  </si>
  <si>
    <t>2025/05/12 上汽奥迪Q6新增quattro纪念版！</t>
  </si>
  <si>
    <t>2025/05/09 长安福特留学生免税价格更新，多款车型免税价格下调！</t>
  </si>
  <si>
    <t>2025/05/09 林肯航海家新增亚特兰蒂斯版，免税价格发布！</t>
  </si>
  <si>
    <t>2025/05/08 一汽奥迪Q3/Q3轿跑免税价小幅下调，A6L新增通风舒享包！</t>
  </si>
  <si>
    <t>2025/05/06 奔驰AMG A35L标配柏林之声音响，免税价格更新！</t>
  </si>
  <si>
    <t>2025/04/28 广汽丰田汉兰达留学生免税价格下调！</t>
  </si>
  <si>
    <t>2025/04/25 一汽奥迪购车消费补贴再度来袭，置换补贴同步加码！</t>
  </si>
  <si>
    <t>2025/04/18 一汽奥迪第二季度免税价发布，Q5L、A6L、Q3至高下调1.3万！</t>
  </si>
  <si>
    <t>2025/04/18 广汽丰田赛那、锋兰达、威兰达、凯美瑞等多车免税价下调！新增纯电车型铂智3X、铂智4X！</t>
  </si>
  <si>
    <t>2025/04/10 林肯家族留学生免税车第二季度价格发布，最高直降1万！</t>
  </si>
  <si>
    <t>2025/04/10 大众途昂/途昂X车型更新，免税价发布！</t>
  </si>
  <si>
    <t>2025/04/02 大众途昂Pro留学生免税价格发布！</t>
  </si>
  <si>
    <t>2025/04/01 沃尔沃留学生免税车第二季度免税价发布，分期优惠价可再低10%</t>
  </si>
  <si>
    <t>2025/04/01 热门车型全面下调，至高下调3.6万，宝马第二季度免税价发布！</t>
  </si>
  <si>
    <t>2025/03/26 东风日产新增探陆，劲客·荣誉车型，免税车价格调整！</t>
  </si>
  <si>
    <t>2025/03/21 沃尔沃全新新增金融价格方案，免税价至高可再降4.1万！</t>
  </si>
  <si>
    <t>2025/03/13 至高下调5万元，宝马2系免税价格更新！</t>
  </si>
  <si>
    <t>2025/03/13 一汽丰田2025款普拉多上新，留学生免税价格下调！</t>
  </si>
  <si>
    <t>2025/03/10 一汽奥迪Q5L、A4L留学生免税车价格发布！</t>
  </si>
  <si>
    <t>2025/03/06 长安福特免税车价格更新！</t>
  </si>
  <si>
    <t>2025/03/05 限时订金膨胀活动开启，沃尔沃部分车型免税价至高下调1.1万元！</t>
  </si>
  <si>
    <t>2025/02/28 至高下调3万元，上汽奥迪最新免税价发布！</t>
  </si>
  <si>
    <t>2025/02/28 全面下调，一汽奥迪2025第一季度留学生免税价正式发布！</t>
  </si>
  <si>
    <t>2025/02/14 全新宝马X3长轴距版震撼上市，留学生免税车价格发布！</t>
  </si>
  <si>
    <t>2025/02/07 北京奔驰2025年最新免税价格发布，价格全线下调，即日开启预定！</t>
  </si>
  <si>
    <t>2025/01/15 长安福特免税价格更新，部分免税价格下调！</t>
  </si>
  <si>
    <t>2025/01/14 东风本田免税价格更新，部分免税价格下调！</t>
  </si>
  <si>
    <t>2025/01/09 林肯免税价格更新，部分免税价格下调！</t>
  </si>
  <si>
    <t>2025/01/03  全面下调，2025年第一季度宝马留学生免税价发布！</t>
  </si>
  <si>
    <t>2025/01/02  至高下调6.87万，上汽奥迪Q6、Q5 e-tron、A7L免税价全面大幅下调！</t>
  </si>
  <si>
    <t>2025/01/02  XC60部分型号价格下调，保养、零息分期延续，沃尔沃2025年第一季度免税政策发布！</t>
  </si>
  <si>
    <r>
      <rPr>
        <b/>
        <sz val="36"/>
        <color theme="0"/>
        <rFont val="等线"/>
        <charset val="134"/>
      </rPr>
      <t xml:space="preserve">中企诚谊
</t>
    </r>
    <r>
      <rPr>
        <b/>
        <sz val="12"/>
        <color theme="0"/>
        <rFont val="等线"/>
        <charset val="134"/>
      </rPr>
      <t>免税车服务热线：010-64097221
全品牌免税车办理服务
海关总署批准成立|</t>
    </r>
    <r>
      <rPr>
        <b/>
        <sz val="12"/>
        <color rgb="FFFFC000"/>
        <rFont val="等线"/>
        <charset val="134"/>
      </rPr>
      <t>全品牌</t>
    </r>
    <r>
      <rPr>
        <b/>
        <sz val="12"/>
        <color theme="0"/>
        <rFont val="等线"/>
        <charset val="134"/>
      </rPr>
      <t>厂家直授权|全国资深服务团队|专注行业二十三年</t>
    </r>
  </si>
  <si>
    <r>
      <rPr>
        <b/>
        <sz val="14"/>
        <rFont val="等线"/>
        <charset val="134"/>
      </rPr>
      <t>北京中企诚谊留学回国人员购车服务有限公司</t>
    </r>
    <r>
      <rPr>
        <sz val="12"/>
        <rFont val="等线"/>
        <charset val="134"/>
      </rPr>
      <t>自2003年海关总署批准成立以来的20年中，与各品牌主机厂、各大品牌4S店、银行、保险公司合作，形成了以免税购车咨询、办理海关委托申报、委托购车、办理免税车购车分期、车辆保险、协助办理车辆购置税免征及验车上牌等一条龙免税车服务。中企诚谊目前拥有全部品牌免税车的主机厂授权，且已在全国三十余个城市开设了留学生购车服务网点，服务网络人员平均从业年限在十年以上，可为全国留学归国人员提供便捷优质且安心的全品牌免税车代办服务。</t>
    </r>
  </si>
  <si>
    <t>大区</t>
  </si>
  <si>
    <t>省市</t>
  </si>
  <si>
    <t>代办处</t>
  </si>
  <si>
    <t>联系人</t>
  </si>
  <si>
    <t>联系电话</t>
  </si>
  <si>
    <t>微信号</t>
  </si>
  <si>
    <t>地址/备注</t>
  </si>
  <si>
    <t>华东地区</t>
  </si>
  <si>
    <t>浙江省</t>
  </si>
  <si>
    <t>杭州代办处</t>
  </si>
  <si>
    <t>程吉</t>
  </si>
  <si>
    <t>杭州市滨江区长河街道长河路590号东忠科技园2幢7楼D706室
杭州市江干区解放东路18号杭州市民中心H楼2楼杭州海关办事大厅</t>
  </si>
  <si>
    <t>宁波代办处</t>
  </si>
  <si>
    <t>王启超</t>
  </si>
  <si>
    <t>宁波市海曙区新青年创享中心A幢A310</t>
  </si>
  <si>
    <t>上海市</t>
  </si>
  <si>
    <t>上海代办处</t>
  </si>
  <si>
    <t>陈纯</t>
  </si>
  <si>
    <r>
      <rPr>
        <sz val="12"/>
        <rFont val="等线"/>
        <charset val="134"/>
      </rPr>
      <t>上海市浦东新区张杨路620号中融恒瑞国际大厦东塔1001A室
上海市黄浦区柳林路</t>
    </r>
    <r>
      <rPr>
        <sz val="12"/>
        <rFont val="等线"/>
        <charset val="134"/>
      </rPr>
      <t>1</t>
    </r>
    <r>
      <rPr>
        <sz val="12"/>
        <rFont val="等线"/>
        <charset val="134"/>
      </rPr>
      <t>号兰生大厦</t>
    </r>
    <r>
      <rPr>
        <sz val="12"/>
        <rFont val="等线"/>
        <charset val="134"/>
      </rPr>
      <t>7</t>
    </r>
    <r>
      <rPr>
        <sz val="12"/>
        <rFont val="等线"/>
        <charset val="134"/>
      </rPr>
      <t>楼</t>
    </r>
  </si>
  <si>
    <t>江苏省</t>
  </si>
  <si>
    <t>南京代办处</t>
  </si>
  <si>
    <t>谢航</t>
  </si>
  <si>
    <t>南京市玄武区锦湖路银城东苑紫荆园4-2-1704室
全市支持宝马，奥迪，奔驰，沃尔沃等各大品牌试驾预约：
南京市江宁区东麒路汽车4s园 江苏天奥汽车
南京市大明路278号 南京宁宝汽车
南京市浦珠北路42号 南京中升汇宝汽车
南京市江宁区汤山大道与天润路交叉口 南京协众麒宝汽车</t>
  </si>
  <si>
    <t>施俊</t>
  </si>
  <si>
    <t>赵千野</t>
  </si>
  <si>
    <t>朱芳</t>
  </si>
  <si>
    <t>苏锡常州代办处</t>
  </si>
  <si>
    <t>杨俊</t>
  </si>
  <si>
    <t>苏州市工业园区苏州大道西1号世纪金融大厦1906室
无锡市梁溪区运河东路557号时代国际C座909</t>
  </si>
  <si>
    <t>范娟</t>
  </si>
  <si>
    <t>山东省</t>
  </si>
  <si>
    <t>青岛代办处</t>
  </si>
  <si>
    <t>杨杰</t>
  </si>
  <si>
    <t>青岛市市南区泰州路13-13（江西路洁神饭店北1000米</t>
  </si>
  <si>
    <t>济南代办处</t>
  </si>
  <si>
    <t>秦文芳</t>
  </si>
  <si>
    <t>济南市经十东路33688号邢村立交桥东济南海关现场业务处综合保税区内</t>
  </si>
  <si>
    <t>安徽省</t>
  </si>
  <si>
    <t>合肥代办处</t>
  </si>
  <si>
    <t>李振乾</t>
  </si>
  <si>
    <t>安徽省合肥市包河区金寨路96号中国科学技术大学东区13幢203室</t>
  </si>
  <si>
    <t>福建省</t>
  </si>
  <si>
    <t>福州代办处</t>
  </si>
  <si>
    <t>陈凤</t>
  </si>
  <si>
    <t>福建省福州市东浦路156号展企大厦19层708</t>
  </si>
  <si>
    <t>厦门代办处</t>
  </si>
  <si>
    <t>王金辉</t>
  </si>
  <si>
    <t>厦门市中山路360号702</t>
  </si>
  <si>
    <t>华南地区</t>
  </si>
  <si>
    <t>广东省</t>
  </si>
  <si>
    <t>广州代办处</t>
  </si>
  <si>
    <t>骆惠霞</t>
  </si>
  <si>
    <t>广州市天河区珠江新城花城广场保利威座北塔9楼B80
番禺接待处：番禺区市新路665号三楼（广州科技贸易学院北门旁）</t>
  </si>
  <si>
    <t>深圳代办处</t>
  </si>
  <si>
    <t>骆伟军</t>
  </si>
  <si>
    <t>深圳市龙岗区龙城街道中心城愉园新村7栋1单元702</t>
  </si>
  <si>
    <t>广西省</t>
  </si>
  <si>
    <t>南宁代办处</t>
  </si>
  <si>
    <t>蒙广彬</t>
  </si>
  <si>
    <t>广西南宁市良庆区体强路9号中国邕州海关2楼</t>
  </si>
  <si>
    <t>海南省</t>
  </si>
  <si>
    <t>北京总部</t>
  </si>
  <si>
    <t>010-64097221</t>
  </si>
  <si>
    <t>张宗仰 13391621892、王京香 15311081538、张鸿鹏 15311081136、曹雨彤 13391620029、王羲 13391626670、王金霞 13391626772、王哲 17319297747、张猛 15311081120</t>
  </si>
  <si>
    <t>华中地区</t>
  </si>
  <si>
    <t>河南省</t>
  </si>
  <si>
    <t>郑州代办处</t>
  </si>
  <si>
    <t>卫新民</t>
  </si>
  <si>
    <t>郑州市金水路与玉凤路交叉口东郑州海关金水办事大厅</t>
  </si>
  <si>
    <t>湖北省</t>
  </si>
  <si>
    <t>武汉代办处</t>
  </si>
  <si>
    <t>余细华</t>
  </si>
  <si>
    <t>湖北省武汉市硚口区古田二路蓝焰国际汽车城</t>
  </si>
  <si>
    <t>湖南省</t>
  </si>
  <si>
    <t>长沙代办处</t>
  </si>
  <si>
    <t>高媛</t>
  </si>
  <si>
    <t>长沙市芙蓉区解放西路136号蓝色地标5188号</t>
  </si>
  <si>
    <t>江西省</t>
  </si>
  <si>
    <t>南昌代办处</t>
  </si>
  <si>
    <t>付宇航</t>
  </si>
  <si>
    <t>江西省南昌市红谷滩区丰和北大道366号力高凤凰新天2栋2006室</t>
  </si>
  <si>
    <t>华北地区</t>
  </si>
  <si>
    <t>北京市</t>
  </si>
  <si>
    <t>天津市</t>
  </si>
  <si>
    <t>天津代办处</t>
  </si>
  <si>
    <t>王玉琴</t>
  </si>
  <si>
    <t>天津市河东区六纬路85号万隆中心大厦A座515（环海捷运）</t>
  </si>
  <si>
    <t>山西省</t>
  </si>
  <si>
    <t>太原代办处</t>
  </si>
  <si>
    <t>李杰</t>
  </si>
  <si>
    <t>太原市万柏林区晋祠路一段19号太原创客空间电子商务创业园416</t>
  </si>
  <si>
    <t>河北省</t>
  </si>
  <si>
    <t>石家庄代办处</t>
  </si>
  <si>
    <t>薛卫</t>
  </si>
  <si>
    <t>石家庄市鹿泉区中山西路南侧沿街楼2号楼3号（中铁十七局对面）</t>
  </si>
  <si>
    <t>内蒙古自治区</t>
  </si>
  <si>
    <t>西南地区</t>
  </si>
  <si>
    <t>四川省</t>
  </si>
  <si>
    <t>成都代办处</t>
  </si>
  <si>
    <t>陈军</t>
  </si>
  <si>
    <t>成都市金牛区西北桥边街1号五丁苑金牛座2002室</t>
  </si>
  <si>
    <t>重庆市</t>
  </si>
  <si>
    <t>重庆代办处</t>
  </si>
  <si>
    <t>曹奕</t>
  </si>
  <si>
    <t>重庆市九龙坡万象城华润广场B座24-7；
重庆市南岸区南滨路162号出版集团6层重庆两江海关办事大厅</t>
  </si>
  <si>
    <t>云南省</t>
  </si>
  <si>
    <t>昆明代办处</t>
  </si>
  <si>
    <t>李军希</t>
  </si>
  <si>
    <t>昆明市官渡区关兴路320号 昆明海关业务大楼 一楼大厅
昆明市呈贡区上海东盟商务大厦A座2层 昆明妇女创业创新示范中心</t>
  </si>
  <si>
    <t>贵州省</t>
  </si>
  <si>
    <t>贵阳代办处</t>
  </si>
  <si>
    <t>潘夏斯</t>
  </si>
  <si>
    <t>贵阳市观山湖区林城西路1号 通源汽车文化广场 
贵阳市白云区都拉营二号路东50米 贵阳综合保税区综合服务大楼</t>
  </si>
  <si>
    <t>西藏自治区</t>
  </si>
  <si>
    <t>东北地区</t>
  </si>
  <si>
    <t>黑龙江省</t>
  </si>
  <si>
    <t>哈尔滨代办处</t>
  </si>
  <si>
    <t>高恩惠</t>
  </si>
  <si>
    <t>哈尔滨市道里区景江东路金中环商业广场C区449室</t>
  </si>
  <si>
    <t>吉林省</t>
  </si>
  <si>
    <t>长春代办处</t>
  </si>
  <si>
    <t>赵艳芳</t>
  </si>
  <si>
    <t>长春市普阳街3333号B座</t>
  </si>
  <si>
    <t>孙岩</t>
  </si>
  <si>
    <t>辽宁省</t>
  </si>
  <si>
    <t>沈阳代办处</t>
  </si>
  <si>
    <t>侯丹</t>
  </si>
  <si>
    <t>沈阳市铁西区建设东路75号伯伦时代B座16楼107室</t>
  </si>
  <si>
    <t>大连代办处</t>
  </si>
  <si>
    <t>王瑞刚</t>
  </si>
  <si>
    <t>大连市中山区港湾街7号时代大厦1503室</t>
  </si>
  <si>
    <t>西北地区</t>
  </si>
  <si>
    <t>陕西省</t>
  </si>
  <si>
    <t>西安代办处</t>
  </si>
  <si>
    <t>李乐平</t>
  </si>
  <si>
    <t>西安市莲湖区莲湖路37号西安商务宾馆328室
西安市经济技术开发区凤城八路168号西北国金中心D座15楼 关中海关</t>
  </si>
  <si>
    <t>甘肃省
宁夏回族自治区
青海省
新疆维吾尔自治区</t>
  </si>
  <si>
    <r>
      <rPr>
        <b/>
        <sz val="36"/>
        <color theme="0"/>
        <rFont val="等线"/>
        <charset val="134"/>
      </rPr>
      <t>华晨宝马</t>
    </r>
    <r>
      <rPr>
        <b/>
        <sz val="12"/>
        <color theme="0"/>
        <rFont val="等线"/>
        <charset val="134"/>
      </rPr>
      <t xml:space="preserve">
咨询服务热线：010-64097221</t>
    </r>
  </si>
  <si>
    <t>此价格只适用价格发布时对应的产品，如遇车辆型号及年款等调整，需以厂家新公布价格政策为准</t>
  </si>
  <si>
    <t>车型</t>
  </si>
  <si>
    <t>型    号</t>
  </si>
  <si>
    <t>建议零售价</t>
  </si>
  <si>
    <t>免税价格</t>
  </si>
  <si>
    <t>折扣率</t>
  </si>
  <si>
    <t>备  注</t>
  </si>
  <si>
    <r>
      <rPr>
        <b/>
        <sz val="12"/>
        <color rgb="FF000000"/>
        <rFont val="等线"/>
        <charset val="134"/>
      </rPr>
      <t>全新BMW</t>
    </r>
    <r>
      <rPr>
        <b/>
        <sz val="12"/>
        <rFont val="等线"/>
        <charset val="134"/>
      </rPr>
      <t xml:space="preserve"> X5</t>
    </r>
  </si>
  <si>
    <t>X5 xDrive 30Li 尊享型M运动曜夜套装</t>
  </si>
  <si>
    <t>代办服务费
2,800元
（限时免费）</t>
  </si>
  <si>
    <t>X5 xDrive 40Li M 运动曜夜套装</t>
  </si>
  <si>
    <t>X5 xDrive40Li 马年版（限量）</t>
  </si>
  <si>
    <t>X5 xDrive 40Li 尊享型M运动曜夜套装</t>
  </si>
  <si>
    <r>
      <rPr>
        <sz val="12"/>
        <rFont val="等线"/>
        <charset val="134"/>
      </rPr>
      <t xml:space="preserve">车身颜色：碳黑色、宝石青、神秘灰、矿石白、摩天灰、量子蓝、个性化定制磨砂纯灰色
内饰颜色：摩卡色、火山红、黑色、火山红/黑色、海蓝（Veganza皮革）
X5 xDrive40Li 马年版：个性化定制磨砂宝石青、火山红内饰
</t>
    </r>
    <r>
      <rPr>
        <sz val="12"/>
        <color indexed="8"/>
        <rFont val="等线"/>
        <charset val="134"/>
      </rPr>
      <t xml:space="preserve">
*上述信息仅供参考，车型配置信息适用于一定生产月</t>
    </r>
  </si>
  <si>
    <r>
      <rPr>
        <b/>
        <sz val="12"/>
        <color indexed="8"/>
        <rFont val="等线"/>
        <charset val="134"/>
      </rPr>
      <t>全新BMW</t>
    </r>
    <r>
      <rPr>
        <b/>
        <sz val="12"/>
        <rFont val="等线"/>
        <charset val="134"/>
      </rPr>
      <t xml:space="preserve"> X3</t>
    </r>
  </si>
  <si>
    <t>X3 xDrive25L M运动曜夜套装</t>
  </si>
  <si>
    <t>X3 xDrive30L 领先型 M运动曜夜套装</t>
  </si>
  <si>
    <t>X3 xDrive30L 马年版（限量）</t>
  </si>
  <si>
    <t>X3 xDrive30L 尊享型 M运动曜夜套装</t>
  </si>
  <si>
    <r>
      <rPr>
        <b/>
        <sz val="12"/>
        <color theme="3" tint="0.397991882076479"/>
        <rFont val="等线"/>
        <charset val="134"/>
      </rPr>
      <t xml:space="preserve">BMW Care 燃油车型服务套餐
</t>
    </r>
    <r>
      <rPr>
        <sz val="12"/>
        <color theme="3" tint="0.397991882076479"/>
        <rFont val="等线"/>
        <charset val="134"/>
      </rPr>
      <t xml:space="preserve">购买全新BMW X3 长轴距版车型可享受随车赠送的“BMW Care 燃油车型服务套餐”（参考价值9388元）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charset val="134"/>
      </rPr>
      <t xml:space="preserve">
车身颜色：矿石白、极速蓝、布鲁克林灰、摩天灰、碳黑色、个性化定制磨砂纯灰色
内饰颜色：摩卡色、星辰蓝、赤焰红
X3 xDrive30L 马年版：个性化定制磨砂宝石青、双调赤焰红内饰
*上述信息仅供参考，车型配置信息适用于一定生产月
</t>
    </r>
    <r>
      <rPr>
        <b/>
        <sz val="12"/>
        <color theme="3" tint="0.399975585192419"/>
        <rFont val="等线"/>
        <charset val="134"/>
      </rPr>
      <t>试驾礼、购车礼活动</t>
    </r>
    <r>
      <rPr>
        <sz val="12"/>
        <color theme="3" tint="0.399975585192419"/>
        <rFont val="等线"/>
        <charset val="134"/>
      </rPr>
      <t xml:space="preserve">
Ø 试驾礼
活动期间（7月24日-8月31日），与中企诚谊预约，亲临BMW授权经销商试驾全新BMW X3 30L，并完成留学生资质认证及材料提交，即有机会获得试驾礼一份。
Ø 购车礼
活动期间完成任意车型试驾，并于8月31日前通过MY BMW小程序下单 X3 xDrive30L 领先型或尊享型并成功支付定金，在下单后的3个工作日提交材料，于11月30日前完成全额车款支付即有机会获得购车礼一份。
*提交材料、礼品发放、及活动规则请详询中企诚谊</t>
    </r>
  </si>
  <si>
    <t>全新BMW 5系</t>
  </si>
  <si>
    <t>525Li 豪华套装</t>
  </si>
  <si>
    <t>代办服务费
2,500元
（限时免费）</t>
  </si>
  <si>
    <t>525Li M运动套装</t>
  </si>
  <si>
    <t>530Li 领先型豪华套装</t>
  </si>
  <si>
    <t>530Li 领先型M运动套装</t>
  </si>
  <si>
    <t>530Li 马年版（限量）</t>
  </si>
  <si>
    <t>530Li xDrive M运动套装</t>
  </si>
  <si>
    <t>530Li 尊享型豪华套装</t>
  </si>
  <si>
    <t>530Li 尊享型M运动套装</t>
  </si>
  <si>
    <r>
      <rPr>
        <b/>
        <sz val="12"/>
        <color theme="3" tint="0.398144474623859"/>
        <rFont val="等线"/>
        <charset val="134"/>
      </rPr>
      <t xml:space="preserve">BMW Care 燃油车型服务套餐
</t>
    </r>
    <r>
      <rPr>
        <sz val="12"/>
        <color theme="3" tint="0.398144474623859"/>
        <rFont val="等线"/>
        <charset val="134"/>
      </rPr>
      <t xml:space="preserve">购买BMW 5系长轴距版车型可享受随车赠送的“BMW Care 燃油车型服务套餐”（参考价值9288元）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charset val="134"/>
      </rPr>
      <t xml:space="preserve">
车身颜色：矿石白、碳黑色、量子蓝、闪耀铜灰色、岩石灰、宝石青、磨砂纯灰色
内饰颜色：525LI、530Li 领先型、530Li xDrive：铜棕、勃艮第红、深咖啡色；530Li 尊享型：铜棕/阿特拉斯灰、勃艮第红/黑色、海蓝/黑色
530Li 马年版：个性化定制磨砂宝石青，勃艮第红/黑色内饰
*上述信息仅供参考，车型配置信息适用于一定生产月</t>
    </r>
  </si>
  <si>
    <t>新BMW 3系</t>
  </si>
  <si>
    <t>325i M运动套装</t>
  </si>
  <si>
    <t>330i M运动曜夜套装</t>
  </si>
  <si>
    <t>325Li M运动套装</t>
  </si>
  <si>
    <t>330Li M运动曜夜套装</t>
  </si>
  <si>
    <t>330Li 马年版（限量）</t>
  </si>
  <si>
    <t>330Li 尊享型M运动曜夜套装</t>
  </si>
  <si>
    <r>
      <rPr>
        <b/>
        <sz val="12"/>
        <color theme="3" tint="0.397991882076479"/>
        <rFont val="等线"/>
        <charset val="134"/>
      </rPr>
      <t>BMW Care 燃油车型服务套餐</t>
    </r>
    <r>
      <rPr>
        <sz val="12"/>
        <color theme="3" tint="0.397991882076479"/>
        <rFont val="等线"/>
        <charset val="134"/>
      </rPr>
      <t xml:space="preserve">
购买新BMW 3系车型可享受随车赠送的“BMW Care 燃油车型服务套餐”（参考价值8488元）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charset val="134"/>
      </rPr>
      <t xml:space="preserve">
外观颜色：矿石白、摩天灰、海岸蓝、极速蓝、碳黑色、布鲁克林灰
内饰颜色：摩卡色、火山红、黑色、火山红/黑色
330Li 马年版：个性化定制磨砂宝石青+火山红内饰、个性化定制磨砂纯红+黑色, 带蓝色装饰缝线内饰
*上述信息仅供参考，车型配置信息适用于一定生产月</t>
    </r>
  </si>
  <si>
    <t xml:space="preserve"> 查看最新免税价格请登录 中企诚谊网站：www.mianshuiche.com</t>
  </si>
  <si>
    <r>
      <rPr>
        <b/>
        <sz val="36"/>
        <color theme="0"/>
        <rFont val="等线"/>
        <charset val="134"/>
      </rPr>
      <t>上汽奥迪</t>
    </r>
    <r>
      <rPr>
        <b/>
        <sz val="12"/>
        <color theme="0"/>
        <rFont val="等线"/>
        <charset val="134"/>
      </rPr>
      <t xml:space="preserve">
咨询服务热线：010-64097221</t>
    </r>
  </si>
  <si>
    <r>
      <rPr>
        <b/>
        <sz val="11"/>
        <rFont val="等线"/>
        <charset val="134"/>
      </rPr>
      <t xml:space="preserve">AUDI </t>
    </r>
    <r>
      <rPr>
        <b/>
        <sz val="12"/>
        <rFont val="等线"/>
        <charset val="134"/>
      </rPr>
      <t xml:space="preserve">E7X
2026款
</t>
    </r>
  </si>
  <si>
    <t>E7X 先锋型</t>
  </si>
  <si>
    <t>+限时驾享智舱包</t>
  </si>
  <si>
    <t>+奥迪全景辅助驾驶</t>
  </si>
  <si>
    <t>+智能调光天幕</t>
  </si>
  <si>
    <t>+21.4英寸QD Mini LED星空屏</t>
  </si>
  <si>
    <t>+双向14°后轮转向</t>
  </si>
  <si>
    <t>E7X 先锋Pro型</t>
  </si>
  <si>
    <t>+限时满配尊享包</t>
  </si>
  <si>
    <t>+可折叠超清电子外后视镜/可选实体外后视镜</t>
  </si>
  <si>
    <t>+BOSE Performance悦臻音响系统</t>
  </si>
  <si>
    <t>+奥油赛道级底盘</t>
  </si>
  <si>
    <t>+奥迪智慧客厅</t>
  </si>
  <si>
    <t>E7X 先锋quattro型</t>
  </si>
  <si>
    <t>+DLP星钻光毯投影升级包</t>
  </si>
  <si>
    <t>+星钻光幕光刃升级套装</t>
  </si>
  <si>
    <t>+奥迪赛道级底盘</t>
  </si>
  <si>
    <t>智能调光天幕</t>
  </si>
  <si>
    <t>E7X 先锋智能远航版</t>
  </si>
  <si>
    <t>+22吋8辐铝合金高定轮毂限时5,500元</t>
  </si>
  <si>
    <t>E7X 旗舰quattro型</t>
  </si>
  <si>
    <t>+殿堂级零压四座头等舱</t>
  </si>
  <si>
    <t>+9.1.4.8 B0SE Performance 悦臻音响系统</t>
  </si>
  <si>
    <t>外观颜色：
流光银、月曜黑；
玄岩米、星云紫（原价8000元，限时免费）；
烟波蓝、钛空灰 | 另需加8000元
内饰颜色：
量子银（全系）；
幻影灰（先锋型、先锋Pro型）；
鎏金棕（先锋quattro型、先锋智能远航版）；
墨韵蓝 | 另需加4000元（先锋quattro型、先锋智能远航版、旗舰quattro型0元）
限时权益：
满配越享礼：限时多项核心装备免费升级
出圈出色礼：赠送价值8,000元高定车漆颜色
终身无忧礼：首任车主享受整车终身质保
智行安心礼：500万高阶辅助驾驶系统无忧保障
随行守护礼：3年免费24小时安全顾问事故处理协助服务
智联随心礼：首任车主终身基础流量免费赠送
*以上权益内容最终解释权归属于上汽奥迪，上汽奥迪可能会对权益实施进行调整，请以上汽奥迪实际执行为准。</t>
  </si>
  <si>
    <r>
      <rPr>
        <b/>
        <sz val="11"/>
        <rFont val="等线"/>
        <charset val="134"/>
      </rPr>
      <t xml:space="preserve">奥迪 </t>
    </r>
    <r>
      <rPr>
        <b/>
        <sz val="12"/>
        <rFont val="等线"/>
        <charset val="134"/>
      </rPr>
      <t>A5L
2026款</t>
    </r>
  </si>
  <si>
    <t>A5L Sportback 焕新款 豪华型</t>
  </si>
  <si>
    <t>A5L Sportback 焕新款 尊享quattro型</t>
  </si>
  <si>
    <t>A5L Sportback 焕新款 智领型</t>
  </si>
  <si>
    <t>A5L Sportback 焕新款 智领quattro型</t>
  </si>
  <si>
    <t>A5L Sportback 焕新款 旗舰型</t>
  </si>
  <si>
    <t>A5L Sportback 焕新款 旗舰智曜型</t>
  </si>
  <si>
    <t>A5L Sportback 豪华型</t>
  </si>
  <si>
    <t>A5L Sportback 豪华型+隐私玻璃</t>
  </si>
  <si>
    <t>A5L Sportback 豪华型+红色卡钳+19寸轮毂+隐私玻璃</t>
  </si>
  <si>
    <t>A5L Sportback 豪华型+红色卡钳+20寸轮毂+隐私玻璃</t>
  </si>
  <si>
    <t>A5L Sportback 尊享quattro型</t>
  </si>
  <si>
    <t>A5L Sportback 尊享quattro型+隐私玻璃</t>
  </si>
  <si>
    <t>A5L Sportback 尊享quattro型+20寸轮毂+隐私玻璃</t>
  </si>
  <si>
    <t>A5L Sportback 智领型</t>
  </si>
  <si>
    <t>A5L Sportback 智领型+隐私玻璃</t>
  </si>
  <si>
    <t>A5L Sportback 智领型+红色卡钳+20寸轮毂+隐私玻璃</t>
  </si>
  <si>
    <t>A5L Sportback 智领quattro型</t>
  </si>
  <si>
    <t>A5L Sportback 智领quattro型+隐私玻璃</t>
  </si>
  <si>
    <t>A5L Sportback 智领quattro型+20寸轮毂+隐私玻璃</t>
  </si>
  <si>
    <t>A5L Sportback quattro 旗舰型</t>
  </si>
  <si>
    <t>A5L Sportback quattro 旗舰型+隐私玻璃</t>
  </si>
  <si>
    <t>A5L Sportback quattro 旗舰智曜型</t>
  </si>
  <si>
    <t>焕新款颜色：
飓风灰、曙光米、极影黑；
智韵蓝、寻踪绿、睿驭白 |需另加3000元
车身颜色：
飓风灰、睿驭白、极影黑；
智韵蓝、寻踪绿、曙光米 |需另加3000元
内饰颜色：
幻影黑（豪华型）|午夜黑、燃境红（尊享、智领、旗舰型）</t>
  </si>
  <si>
    <r>
      <rPr>
        <b/>
        <sz val="11"/>
        <rFont val="等线"/>
        <charset val="134"/>
      </rPr>
      <t xml:space="preserve">奥迪 </t>
    </r>
    <r>
      <rPr>
        <b/>
        <sz val="12"/>
        <rFont val="等线"/>
        <charset val="134"/>
      </rPr>
      <t xml:space="preserve">A7L
2025款
</t>
    </r>
  </si>
  <si>
    <t>A7L 45 TFSI 豪华型</t>
  </si>
  <si>
    <t>A7L 45 TFSI quattro 奢享型+运动座椅升级套装</t>
  </si>
  <si>
    <t>A7L 45 TFSI quattro 黑武士版</t>
  </si>
  <si>
    <t>A7L 45 TFSI quattro 黑武士PLUS（Lite版）</t>
  </si>
  <si>
    <t>A7L 45 TFSI quattro RS套件竞速版</t>
  </si>
  <si>
    <t>A7L 55 TFSI quattro 黑武士版</t>
  </si>
  <si>
    <t>外观颜色：极地黑、箭羽灰（RS套件竞速版）
内饰颜色：静谧黑、奢雅棕、挚热红（黑武士版）、悠远灰（RS套件竞速版）</t>
  </si>
  <si>
    <t>奥迪 Q6
2026款</t>
  </si>
  <si>
    <t>Q6 40 TFSI quattro 纪念版 7座</t>
  </si>
  <si>
    <t>Q6 45 TFSI quattro 齐云型 羽林套装 6座+Audi Al Pro领航套装</t>
  </si>
  <si>
    <t>Q6 45 TFSI quattro 黑武士 6座</t>
  </si>
  <si>
    <t>Q6 50 TFSI quattro 黑武士 6座</t>
  </si>
  <si>
    <t>外观颜色：玄牛黑
内饰颜色：瞳黑（纪念版）、茸棕（齐云版）、冠红（黑武士版）</t>
  </si>
  <si>
    <r>
      <rPr>
        <b/>
        <sz val="11"/>
        <rFont val="等线"/>
        <charset val="134"/>
      </rPr>
      <t xml:space="preserve">AUDI </t>
    </r>
    <r>
      <rPr>
        <b/>
        <sz val="12"/>
        <rFont val="等线"/>
        <charset val="134"/>
      </rPr>
      <t>E5 Sportback
2026款</t>
    </r>
  </si>
  <si>
    <t>E5 Sportback 先锋型</t>
  </si>
  <si>
    <t>E5 Sportback 先锋Plus型</t>
  </si>
  <si>
    <t>E5 Sportback 先锋quattro型</t>
  </si>
  <si>
    <t>E5 Sportback 钦定性能quattro型</t>
  </si>
  <si>
    <t>E5 Sportback 旗舰quattro型</t>
  </si>
  <si>
    <t>车身颜色：月曜黑、冰川白 、流光银、烟波蓝、锋芒绿、晨曦紫
内饰颜色：流沙米、松林绿、星际白、竞速灰</t>
  </si>
  <si>
    <t xml:space="preserve"> 查看最新免税价格请登录 中企诚谊网站： www.mianshuiche.com</t>
  </si>
  <si>
    <r>
      <rPr>
        <b/>
        <sz val="36"/>
        <color theme="0"/>
        <rFont val="等线"/>
        <charset val="134"/>
      </rPr>
      <t>一汽奥迪</t>
    </r>
    <r>
      <rPr>
        <b/>
        <sz val="12"/>
        <color theme="0"/>
        <rFont val="等线"/>
        <charset val="134"/>
      </rPr>
      <t xml:space="preserve">
咨询服务热线：010-64097221</t>
    </r>
  </si>
  <si>
    <t>一汽奥迪针对留学生免税车提供奥迪VIP专享待遇，包括资源供应、售前整备、交车服务以及售后服务，奥迪车型权益升级悦行无忧，尊享3次原厂免费机油（全新一代奥迪Q5L/A6L为：3次奥迪标准保养服务，客户权益具体信息及规则请以一汽奥迪官网为准）
一汽奥迪全系车型支持个性化定制（定制选装装备同享整车折扣率）</t>
  </si>
  <si>
    <t>奥迪 A6L
全新一代</t>
  </si>
  <si>
    <t>全新 A6L 2.0T 臻选型</t>
  </si>
  <si>
    <t>全新 A6L 2.0T 尊享型</t>
  </si>
  <si>
    <t>全新 A6L 2.0T quattro 尊享型</t>
  </si>
  <si>
    <t>全新 A6L 2.0T quattro 尊享型+奥迪高级驾驶辅助系统(搭载华为乾崑智驾技术)</t>
  </si>
  <si>
    <t>全新 A6L 3.0T quattro 旗舰型</t>
  </si>
  <si>
    <t>全新 A6L 3.0T quattro 旗舰型+奥迪高级驾驶辅助系统(搭载华为乾崑智驾技术)</t>
  </si>
  <si>
    <t>外观颜色：香槟黑、深洋蓝、曼达洛银、传奇黑、茉莉白
内饰颜色：黑色、黑/红双色、棕色、银白色</t>
  </si>
  <si>
    <t>全新一代奥迪 Q5L
2026款</t>
  </si>
  <si>
    <t>全新Q5L 智混豪华型</t>
  </si>
  <si>
    <t>全新Q5L 智混臻选型</t>
  </si>
  <si>
    <t>全新Q5L 智混尊享型</t>
  </si>
  <si>
    <t>全新Q5L 智混旗舰型+奥迪高级驾驶辅助系统(搭载华为乾崑智驾技术)</t>
  </si>
  <si>
    <t>外观颜色：茉莉白、传奇黑、曼达洛银、卡其棕、青城绿
内饰颜色：黑色、珠母米、芝麻棕、赤陶红</t>
  </si>
  <si>
    <t>奥迪 Q5L
2026款</t>
  </si>
  <si>
    <t>Q5L quattro 45周年典藏版 40 TFSI 豪华动感型</t>
  </si>
  <si>
    <t>外观颜色：传奇黑
内饰颜色：黑色</t>
  </si>
  <si>
    <t>奥迪 A6L
2026款</t>
  </si>
  <si>
    <t>A6L 40 TFSI 豪华动感型</t>
  </si>
  <si>
    <t>A6L 45 TFSI 臻选动感型</t>
  </si>
  <si>
    <t>A6L 45 TFSI quattro 臻选动感型</t>
  </si>
  <si>
    <t>免税价格*</t>
  </si>
  <si>
    <t>奥迪 A5L
2026款</t>
  </si>
  <si>
    <t>2026款 A5L 2.0T 运动版</t>
  </si>
  <si>
    <t>2026款 A5L 2.0T 运动版 Plus</t>
  </si>
  <si>
    <t>2026款 A5L 2.0T 运动版 Plus(燃擎星驰包)</t>
  </si>
  <si>
    <t>2026款 A5L 2.0T 乾崑智驾版</t>
  </si>
  <si>
    <t>2026款 A5L 2.0T 运动版 quattro</t>
  </si>
  <si>
    <t>2026款 A5L 2.0T 全域智混版 quattro</t>
  </si>
  <si>
    <t>外观颜色：极光紫、茉莉白、飞驰灰、天云灰、传奇黑、青城绿、丹霞棕
内饰颜色：玄夜黑、琥珀红、月光银、珠母米</t>
  </si>
  <si>
    <t>奥迪 Q5L轿跑
45周年典藏款</t>
  </si>
  <si>
    <t>Q5L轿跑 quattro 45周年典藏版 40 TFSI 豪华型</t>
  </si>
  <si>
    <t>奥迪 Q6L e-tron
2026款</t>
  </si>
  <si>
    <t>2026款 超长续航版</t>
  </si>
  <si>
    <t>即将发布</t>
  </si>
  <si>
    <t>-</t>
  </si>
  <si>
    <t>2026款 首发领航版</t>
  </si>
  <si>
    <t>外观颜色：传奇黑、磁曜灰、流霞紫、青城绿、茉莉白、猎风灰、阿斯卡丽蓝
内饰颜色：黑色/暖陶色、黑色、黑色/摩纳哥海岸色</t>
  </si>
  <si>
    <t>奥迪Q6L Sportback
e-tron
2026款</t>
  </si>
  <si>
    <t>奥迪 A4L
2026款</t>
  </si>
  <si>
    <t>2025款 200万辆悦享版 40 TFSI 时尚动感型</t>
  </si>
  <si>
    <t>2025款 200万辆悦享版 40 TFSI 豪华动感型</t>
  </si>
  <si>
    <t>2025款 200万辆悦享版 40 TFSI 豪华动感型 B&amp;O 星夜版</t>
  </si>
  <si>
    <t>可选颜色：阿科纳白、传奇黑、天云灰、纳多灰
内饰颜色：黑色、阿拉斯红色、黑色/岩浆红、黑色/灰色、灰色</t>
  </si>
  <si>
    <r>
      <rPr>
        <b/>
        <sz val="12"/>
        <rFont val="等线"/>
        <charset val="134"/>
      </rPr>
      <t>奥迪</t>
    </r>
    <r>
      <rPr>
        <b/>
        <sz val="11"/>
        <rFont val="等线"/>
        <charset val="134"/>
      </rPr>
      <t xml:space="preserve"> </t>
    </r>
    <r>
      <rPr>
        <b/>
        <sz val="12"/>
        <rFont val="等线"/>
        <charset val="134"/>
      </rPr>
      <t xml:space="preserve">Q3
</t>
    </r>
    <r>
      <rPr>
        <b/>
        <sz val="11"/>
        <rFont val="等线"/>
        <charset val="134"/>
      </rPr>
      <t xml:space="preserve">
</t>
    </r>
    <r>
      <rPr>
        <b/>
        <sz val="12"/>
        <rFont val="等线"/>
        <charset val="134"/>
      </rPr>
      <t>2026款</t>
    </r>
  </si>
  <si>
    <t>Q3 quattro 45周年典藏版 35TFSI 进取动感型</t>
  </si>
  <si>
    <t>Q3 quattro 45周年典藏版 35TFSI 时尚动感型</t>
  </si>
  <si>
    <t>Q3 quattro 45周年典藏版 40TFSI 时尚动感型</t>
  </si>
  <si>
    <t xml:space="preserve">Q3 quattro 45周年典藏版 45TFSl quattro 时尚动感型 </t>
  </si>
  <si>
    <t>外观颜色：雪邦蓝、冰川白、天云灰、阿瓦隆绿、量子灰、哑光天云灰
内饰颜色：黑色、棕色</t>
  </si>
  <si>
    <r>
      <rPr>
        <b/>
        <sz val="12"/>
        <rFont val="等线"/>
        <charset val="134"/>
      </rPr>
      <t>奥迪</t>
    </r>
    <r>
      <rPr>
        <b/>
        <sz val="11"/>
        <rFont val="等线"/>
        <charset val="134"/>
      </rPr>
      <t xml:space="preserve"> </t>
    </r>
    <r>
      <rPr>
        <b/>
        <sz val="12"/>
        <rFont val="等线"/>
        <charset val="134"/>
      </rPr>
      <t xml:space="preserve">Q3
轿跑
</t>
    </r>
    <r>
      <rPr>
        <b/>
        <sz val="11"/>
        <rFont val="等线"/>
        <charset val="134"/>
      </rPr>
      <t xml:space="preserve">
</t>
    </r>
    <r>
      <rPr>
        <b/>
        <sz val="12"/>
        <rFont val="等线"/>
        <charset val="134"/>
      </rPr>
      <t>2026款</t>
    </r>
  </si>
  <si>
    <t>Q3 Sportback 轿跑 45周年典藏版 35TFSI 进取型</t>
  </si>
  <si>
    <t>Q3 Sportback 轿跑 45周年典藏版 40TFSI 时尚型</t>
  </si>
  <si>
    <t>Q3 Sportback 轿跑 45周年典藏版 45TFSI quattro 时尚型</t>
  </si>
  <si>
    <t>外观颜色：冰川白、雪邦蓝、天云灰 、阿瓦隆绿、量子灰、哑光天云灰
内饰颜色：黑色、棕色</t>
  </si>
  <si>
    <r>
      <rPr>
        <b/>
        <sz val="12"/>
        <rFont val="等线"/>
        <charset val="134"/>
      </rPr>
      <t>奥迪</t>
    </r>
    <r>
      <rPr>
        <b/>
        <sz val="11"/>
        <rFont val="等线"/>
        <charset val="134"/>
      </rPr>
      <t xml:space="preserve"> </t>
    </r>
    <r>
      <rPr>
        <b/>
        <sz val="12"/>
        <rFont val="等线"/>
        <charset val="134"/>
      </rPr>
      <t>A3</t>
    </r>
    <r>
      <rPr>
        <b/>
        <sz val="11"/>
        <rFont val="等线"/>
        <charset val="134"/>
      </rPr>
      <t xml:space="preserve">
Sportback
2026款</t>
    </r>
  </si>
  <si>
    <t>A3 Sportback 35TFSI 飞驰悦享型</t>
  </si>
  <si>
    <t>A3 Sportback 35TFSI 飞驰尊享型</t>
  </si>
  <si>
    <t>A3 Sportback 35TFSI 飞驰尊享型 +豪华臻选包</t>
  </si>
  <si>
    <t>外观颜色：冰川白、天云灰、哥特兰绿、极光紫、飞驰灰</t>
  </si>
  <si>
    <r>
      <rPr>
        <b/>
        <sz val="12"/>
        <rFont val="等线"/>
        <charset val="134"/>
      </rPr>
      <t>奥迪</t>
    </r>
    <r>
      <rPr>
        <b/>
        <sz val="11"/>
        <rFont val="等线"/>
        <charset val="134"/>
      </rPr>
      <t xml:space="preserve"> </t>
    </r>
    <r>
      <rPr>
        <b/>
        <sz val="12"/>
        <rFont val="等线"/>
        <charset val="134"/>
      </rPr>
      <t>A3L</t>
    </r>
    <r>
      <rPr>
        <b/>
        <sz val="11"/>
        <rFont val="等线"/>
        <charset val="134"/>
      </rPr>
      <t xml:space="preserve">
Limousine
2026款</t>
    </r>
  </si>
  <si>
    <t>A3L Limousine35 TFSI 飞驰悦享型</t>
  </si>
  <si>
    <t>A3L Limousine35 TFSI 飞驰尊享型</t>
  </si>
  <si>
    <t>A3L Limousine 35TFSI 飞驰尊享型 +豪华臻选包</t>
  </si>
  <si>
    <t>奥迪 Q4 e-tron
2024款</t>
  </si>
  <si>
    <t>Q4 e-tron 40 创行版</t>
  </si>
  <si>
    <t>Q4 e-tron 40 创境耀夜版</t>
  </si>
  <si>
    <t>Q4 e-tron 40 创境版</t>
  </si>
  <si>
    <t>Q4 e-tron 50 quattro 创境曜夜版</t>
  </si>
  <si>
    <t>Q4 e-tron 50 quattro 创享曜夜版</t>
  </si>
  <si>
    <t>外观颜色：冰川白、量子灰、星光蓝、异星蓝 
内饰颜色：黑色、灰色、米色</t>
  </si>
  <si>
    <t>奥迪 Q2L</t>
  </si>
  <si>
    <t>Q2L 35TFSI 时尚动感型</t>
  </si>
  <si>
    <t>外观颜色：冰川白、锰石黑</t>
  </si>
  <si>
    <t xml:space="preserve"> 查看最新免税价格请登录 中企诚谊网站：  www.mianshuiche.com</t>
  </si>
  <si>
    <r>
      <rPr>
        <b/>
        <sz val="36"/>
        <color theme="0"/>
        <rFont val="等线"/>
        <charset val="134"/>
      </rPr>
      <t>沃尔沃</t>
    </r>
    <r>
      <rPr>
        <b/>
        <sz val="12"/>
        <color theme="0"/>
        <rFont val="等线"/>
        <charset val="134"/>
      </rPr>
      <t xml:space="preserve">
咨询服务热线：010-64097221</t>
    </r>
  </si>
  <si>
    <r>
      <rPr>
        <sz val="12"/>
        <rFont val="等线"/>
        <charset val="134"/>
      </rPr>
      <t>沃尔沃免税车型须通过“</t>
    </r>
    <r>
      <rPr>
        <b/>
        <sz val="12"/>
        <rFont val="等线"/>
        <charset val="134"/>
      </rPr>
      <t>沃尔沃汽车沃世界</t>
    </r>
    <r>
      <rPr>
        <sz val="12"/>
        <rFont val="等线"/>
        <charset val="134"/>
      </rPr>
      <t xml:space="preserve">”官方微信服务号预订，并需支付订金500元。
</t>
    </r>
    <r>
      <rPr>
        <b/>
        <sz val="12"/>
        <color rgb="FF0070C0"/>
        <rFont val="等线"/>
        <charset val="134"/>
      </rPr>
      <t xml:space="preserve">申请礼：
</t>
    </r>
    <r>
      <rPr>
        <sz val="12"/>
        <rFont val="等线"/>
        <charset val="134"/>
      </rPr>
      <t xml:space="preserve">7月1日至7月31日成功办理沃尔沃品牌“关封”的客户（以海关审批通过为准），即可获赠沃尔沃精美礼品一份。
</t>
    </r>
    <r>
      <rPr>
        <b/>
        <sz val="12"/>
        <color rgb="FF0070C0"/>
        <rFont val="等线"/>
        <charset val="134"/>
      </rPr>
      <t>出行无忧礼</t>
    </r>
    <r>
      <rPr>
        <sz val="12"/>
        <rFont val="等线"/>
        <charset val="134"/>
      </rPr>
      <t xml:space="preserve">
1.首任车主终身免费车机基础流量
2.维修期间免费代步车服务
3.维保无限次免费取送车服务
2026年7月1日起至9月30日，通过中企诚谊购买沃尔沃免税车型（以系统提报订单时间为准），可享出行无忧礼，权益细则以沃尔沃官方发布为准。</t>
    </r>
  </si>
  <si>
    <t>特惠价格</t>
  </si>
  <si>
    <t>XC90
特惠车</t>
  </si>
  <si>
    <t>XC90 B6 四驱 智远豪华版 六座</t>
  </si>
  <si>
    <t>XC90 B6 四驱 智远豪华版 七座</t>
  </si>
  <si>
    <t>XC90 B6 四驱 智远豪华版 六座+宝华韦健音响</t>
  </si>
  <si>
    <t>XC90 B6 四驱 智雅豪华版 六座</t>
  </si>
  <si>
    <t>XC90 B6 四驱 智雅豪华版 七座</t>
  </si>
  <si>
    <r>
      <rPr>
        <b/>
        <sz val="12"/>
        <color rgb="FF0070C0"/>
        <rFont val="等线"/>
        <charset val="134"/>
      </rPr>
      <t>凡执有效期内《准购单》的留学人员均可享受沃尔沃XC90特惠购车价格</t>
    </r>
    <r>
      <rPr>
        <b/>
        <sz val="12"/>
        <color rgb="FFFF0000"/>
        <rFont val="等线"/>
        <charset val="134"/>
      </rPr>
      <t>（特惠车辆需正常缴纳车辆购置税）</t>
    </r>
    <r>
      <rPr>
        <b/>
        <sz val="12"/>
        <color rgb="FF0070C0"/>
        <rFont val="等线"/>
        <charset val="134"/>
      </rPr>
      <t>。</t>
    </r>
  </si>
  <si>
    <r>
      <rPr>
        <b/>
        <sz val="12"/>
        <color rgb="FF0070C0"/>
        <rFont val="等线"/>
        <charset val="134"/>
      </rPr>
      <t xml:space="preserve">终身免费保养*
</t>
    </r>
    <r>
      <rPr>
        <sz val="12"/>
        <color rgb="FF0070C0"/>
        <rFont val="等线"/>
        <charset val="134"/>
      </rPr>
      <t xml:space="preserve">2026年7月1日-9月30下单（以系统提报订单时间为准）购买XC90新车的首任入会车主，可享终身免费保养服务权益
</t>
    </r>
    <r>
      <rPr>
        <sz val="10"/>
        <color rgb="FF0070C0"/>
        <rFont val="等线"/>
        <charset val="134"/>
      </rPr>
      <t>上述期限内购买沃尔沃XC90的首任车主提供终身免费保养服务权益；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90车辆订单，对应车辆的首任入会车主可享受终身免费保养，在“期限”之前或之后提报的车辆订单所对应的车主及其所购买的对应车辆均不可享受此服务权益；</t>
    </r>
  </si>
  <si>
    <t>外观颜色：水晶白、玛瑙黑、牛仔蓝、星耀沙、森莓红、薄雾灰
内饰颜色：曜石黑、豆蔻褐、米色</t>
  </si>
  <si>
    <t>微信下单后汇款金额</t>
  </si>
  <si>
    <t>全新XC60</t>
  </si>
  <si>
    <t>XC60 B5 四驱 智逸豪华版</t>
  </si>
  <si>
    <t>XC60 B5 四驱 智逸豪华版+冬季选装包</t>
  </si>
  <si>
    <t>XC60 B5 四驱 智逸豪华版+空气悬架&amp;4C</t>
  </si>
  <si>
    <t>XC60 B5 四驱 智逸豪华版+冬季选装包+空气悬架&amp;4C</t>
  </si>
  <si>
    <t>XC60 B5 四驱 智远豪华\运动版</t>
  </si>
  <si>
    <t>XC60 B5 四驱 智远豪华\运动版+宝华韦健音响</t>
  </si>
  <si>
    <t>XC60 B5 四驱 智远豪华\运动版+冬季选装包</t>
  </si>
  <si>
    <t>XC60 B5 四驱 智远豪华\运动版+空气悬架&amp;4C</t>
  </si>
  <si>
    <t>XC60 B5 四驱 智远豪华\运动版+宝华韦健音响+冬季选装包</t>
  </si>
  <si>
    <t>XC60 B5 四驱 智远豪华\运动版+宝华韦健音响+空气悬架&amp;4C</t>
  </si>
  <si>
    <t>XC60 B5 四驱 智远豪华\运动版+冬季选装包+空气悬架&amp;4C</t>
  </si>
  <si>
    <t>XC60 B5 四驱 智远豪华\运动版+宝华韦健音响+冬季选装包+空气悬架&amp;4C</t>
  </si>
  <si>
    <t>XC60 B5 四驱 智远极夜黑版</t>
  </si>
  <si>
    <t>XC60 B5 四驱 智远极夜黑版+宝华韦健音响</t>
  </si>
  <si>
    <t>XC60 B5 四驱 智远极夜黑版+冬季选装包</t>
  </si>
  <si>
    <t>XC60 B5 四驱 智远极夜黑版+空气悬架&amp;4C</t>
  </si>
  <si>
    <t>XC60 B5 四驱 智远极夜黑版+宝华韦健音响+冬季选装包</t>
  </si>
  <si>
    <t>XC60 B5 四驱 智远极夜黑版+宝华韦健音响+空气悬架&amp;4C</t>
  </si>
  <si>
    <t>XC60 B5 四驱 智远极夜黑版+冬季选装包+空气悬架&amp;4C</t>
  </si>
  <si>
    <t>XC60 B5 四驱 智远极夜黑版+宝华韦健音响+冬季选装包+空气悬架&amp;4C</t>
  </si>
  <si>
    <t>XC60 B5 四驱 智雅豪华版</t>
  </si>
  <si>
    <t>XC60 B5 四驱 智雅豪华版+冬季选装包</t>
  </si>
  <si>
    <t>XC60 B5 四驱 智雅豪华版+空气悬架&amp;4C</t>
  </si>
  <si>
    <t>XC60 B5 四驱 智雅豪华版+冬季选装包+空气悬架&amp;4C</t>
  </si>
  <si>
    <t>XC60 金融分期方案</t>
  </si>
  <si>
    <t>贷款产品</t>
  </si>
  <si>
    <r>
      <rPr>
        <b/>
        <sz val="10"/>
        <color theme="0"/>
        <rFont val="宋体"/>
        <charset val="134"/>
      </rPr>
      <t>分期月数</t>
    </r>
  </si>
  <si>
    <r>
      <rPr>
        <b/>
        <sz val="10"/>
        <color theme="0"/>
        <rFont val="宋体"/>
        <charset val="134"/>
      </rPr>
      <t>最低首付比例</t>
    </r>
  </si>
  <si>
    <r>
      <rPr>
        <b/>
        <sz val="10"/>
        <color theme="0"/>
        <rFont val="宋体"/>
        <charset val="134"/>
      </rPr>
      <t>持卡人费率</t>
    </r>
  </si>
  <si>
    <r>
      <rPr>
        <sz val="11"/>
        <rFont val="宋体"/>
        <charset val="134"/>
      </rPr>
      <t>低息产品同时有</t>
    </r>
    <r>
      <rPr>
        <b/>
        <sz val="11"/>
        <color rgb="FFFF0000"/>
        <rFont val="宋体"/>
        <charset val="134"/>
      </rPr>
      <t>农业银行、中国银行等多途径可选</t>
    </r>
    <r>
      <rPr>
        <sz val="11"/>
        <rFont val="宋体"/>
        <charset val="134"/>
      </rPr>
      <t xml:space="preserve">
手续费率以贷款申请日期为准</t>
    </r>
  </si>
  <si>
    <t>低息方案</t>
  </si>
  <si>
    <r>
      <rPr>
        <b/>
        <sz val="12"/>
        <color rgb="FF0070C0"/>
        <rFont val="等线"/>
        <charset val="134"/>
      </rPr>
      <t xml:space="preserve">选配价格说明*
</t>
    </r>
    <r>
      <rPr>
        <sz val="12"/>
        <color rgb="FF0070C0"/>
        <rFont val="等线"/>
        <charset val="134"/>
      </rPr>
      <t>订购沃尔沃XC60含选装车型，如遇年款切换，指导价及免税价均可能发生浮动，您所订购车辆的最终免税价格，将以沃尔沃汽车厂家正式公布的对应年款对应配置车型价格为准、详询中企诚谊。</t>
    </r>
  </si>
  <si>
    <r>
      <rPr>
        <b/>
        <sz val="12"/>
        <color rgb="FF0070C0"/>
        <rFont val="等线"/>
        <charset val="134"/>
      </rPr>
      <t xml:space="preserve">终身免费保养*
</t>
    </r>
    <r>
      <rPr>
        <sz val="12"/>
        <color rgb="FF0070C0"/>
        <rFont val="等线"/>
        <charset val="134"/>
      </rPr>
      <t xml:space="preserve">2026年7月1日-9月30下单（以系统提报订单时间为准）购买XC60新车的首任入会车主，可享终身免费保养服务权益
</t>
    </r>
    <r>
      <rPr>
        <sz val="10"/>
        <color rgb="FF0070C0"/>
        <rFont val="等线"/>
        <charset val="134"/>
      </rPr>
      <t>上述期限内沃尔沃XC60的首任车主提供终身免费保养服务权益；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60车辆订单，对应车辆的首任入会车主可享受终身免费保养，在“期限”之前或之后提报的车辆订单所对应的车主及其所购买的对应车辆均不可享受此服务权益；</t>
    </r>
  </si>
  <si>
    <r>
      <rPr>
        <b/>
        <sz val="12"/>
        <color rgb="FF0070C0"/>
        <rFont val="等线"/>
        <charset val="134"/>
      </rPr>
      <t>3000元精品赠礼*</t>
    </r>
    <r>
      <rPr>
        <sz val="12"/>
        <color rgb="FF0070C0"/>
        <rFont val="等线"/>
        <charset val="134"/>
      </rPr>
      <t xml:space="preserve">
2026年7月1日-9月30日，通过中企诚谊购买</t>
    </r>
    <r>
      <rPr>
        <sz val="12"/>
        <color rgb="FFFF0000"/>
        <rFont val="等线"/>
        <charset val="134"/>
      </rPr>
      <t>2026款沃尔沃XC60 B5 四驱 智远豪华\运动版车型</t>
    </r>
    <r>
      <rPr>
        <sz val="12"/>
        <color rgb="FF0070C0"/>
        <rFont val="等线"/>
        <charset val="134"/>
      </rPr>
      <t>（以系统提报订单时间为准），可享受价格不超过3000元的沃尔沃精品，精品按月度发放</t>
    </r>
  </si>
  <si>
    <t>*以上活动的适用条件和限制以沃尔沃官方为准，相关需享受以上服务权益的车主及其所购买的对应车辆的零售开票价格金额必须按照当期报价单中所示的对应车型报价。如相关车辆的后续零售开票金额发生变化，则视为车主主动放弃以上服务权益。</t>
  </si>
  <si>
    <t>外观颜色：水晶白珍珠漆、玛瑙黑金属漆、松湖绿金属漆、森莓红金属漆、牛仔蓝金属漆、星耀沙金属漆、薄雾灰金属漆
内饰颜色：XC60 智逸、智远版本：曜石黑、豆蔻褐、XC60 智远极夜黑版本：黑色Nappa真皮+织物、XC60 智雅版本：黑色Nappa真皮、米色Nappa真皮</t>
  </si>
  <si>
    <t>超级混动XC70</t>
  </si>
  <si>
    <t>XC70 99周年感恩版Core</t>
  </si>
  <si>
    <t>XC70 99周年感恩版Core+20英寸 5辐 空气动力学轮毂</t>
  </si>
  <si>
    <t>XC70 99周年感恩版Core+霞光灰金属漆</t>
  </si>
  <si>
    <t>XC70 99周年感恩版Core+NPA 智能领航辅助系统</t>
  </si>
  <si>
    <t>XC70 99周年感恩版Core+20英寸 5辐 空气动力学轮毂+霞光灰金属漆</t>
  </si>
  <si>
    <t>XC70 99周年感恩版Core+20英寸 5辐 空气动力学轮毂+NPA 智能领航辅助系统</t>
  </si>
  <si>
    <t>XC70 99周年感恩版Core+霞光灰金属漆+NPA 智能领航辅助系统</t>
  </si>
  <si>
    <t>XC70 99周年感恩版Core+霞光灰金属漆+21英寸 5辐 空气动力学轮毂+NPA 智能领航辅助系统</t>
  </si>
  <si>
    <t>XC70 99周年感恩版PLUS</t>
  </si>
  <si>
    <t>XC70 四驱 超长续航Core</t>
  </si>
  <si>
    <t>XC70 四驱 超长续航Core+霞光灰</t>
  </si>
  <si>
    <t>XC70 四驱 超长续航Core+冬季包</t>
  </si>
  <si>
    <t>XC70 四驱 超长续航Core+霞光灰+冬季包</t>
  </si>
  <si>
    <t>XC70 四驱 超长续航Plus</t>
  </si>
  <si>
    <t>XC70 四驱 超长续航Plus+HUD</t>
  </si>
  <si>
    <t>XC70 四驱 超长续航Plus+霞光灰</t>
  </si>
  <si>
    <t>XC70 四驱 超长续航Plus+霞光灰+HUD</t>
  </si>
  <si>
    <t>XC70 四驱 超长续航Plus+21轮毂+Nappa真皮座椅</t>
  </si>
  <si>
    <t>XC70 四驱 超长续航Plus+21轮毂+Nappa真皮座椅+HUD</t>
  </si>
  <si>
    <t>XC70 四驱 超长续航Plus+霞光灰+21轮毂+Nappa真皮座椅</t>
  </si>
  <si>
    <t>XC70 四驱 超长续航Plus+霞光灰+21轮毂+Nappa真皮座椅+HUD</t>
  </si>
  <si>
    <t>XC70 四驱 超长续航Ultra</t>
  </si>
  <si>
    <t>XC70 四驱 超长续航Ultra+霞光灰</t>
  </si>
  <si>
    <t>XC70 金融分期方案</t>
  </si>
  <si>
    <r>
      <rPr>
        <b/>
        <sz val="12"/>
        <color rgb="FF0070C0"/>
        <rFont val="等线"/>
        <charset val="134"/>
      </rPr>
      <t>终身守护礼：</t>
    </r>
    <r>
      <rPr>
        <sz val="10"/>
        <color rgb="FF0070C0"/>
        <rFont val="等线"/>
        <charset val="134"/>
      </rPr>
      <t xml:space="preserve">
限时免费享价值20,000元NPA智能领航辅助终身免费使用
限时免费享价值15,000元终身免费保养
</t>
    </r>
    <r>
      <rPr>
        <b/>
        <sz val="12"/>
        <color rgb="FF0070C0"/>
        <rFont val="等线"/>
        <charset val="134"/>
      </rPr>
      <t xml:space="preserve">
超值升级礼：
</t>
    </r>
    <r>
      <rPr>
        <sz val="10"/>
        <color rgb="FF0070C0"/>
        <rFont val="等线"/>
        <charset val="134"/>
      </rPr>
      <t xml:space="preserve">价值8,000元的霞光灰金属漆，限时优惠
价值6,199元的品牌家充桩及基础安装服务限时优惠价2000元
</t>
    </r>
    <r>
      <rPr>
        <b/>
        <sz val="12"/>
        <color rgb="FF0070C0"/>
        <rFont val="等线"/>
        <charset val="134"/>
      </rPr>
      <t xml:space="preserve">
安心无忧礼：
</t>
    </r>
    <r>
      <rPr>
        <sz val="10"/>
        <color rgb="FF0070C0"/>
        <rFont val="等线"/>
        <charset val="134"/>
      </rPr>
      <t>三电系统8年12万公里质保
首任车主终身免费车机基础流量
维修期间免费代步车服务
维保无限次免费取送车服务
3年免费沃尔沃救援服务
*2026年7月1日起至9月30日，通过中企诚谊购买沃尔沃XC70车型（以系统提报订单时间为准），可享终身守护礼、超值升级礼、安心无忧礼</t>
    </r>
  </si>
  <si>
    <r>
      <rPr>
        <b/>
        <sz val="12"/>
        <color rgb="FF0070C0"/>
        <rFont val="等线"/>
        <charset val="134"/>
      </rPr>
      <t xml:space="preserve">终身免费保养*
</t>
    </r>
    <r>
      <rPr>
        <sz val="12"/>
        <color rgb="FF0070C0"/>
        <rFont val="等线"/>
        <charset val="134"/>
      </rPr>
      <t xml:space="preserve">2026年7月1日-9月30下单（以系统提报订单时间为准）购买XC70新车的首任入会车主，可享终身免费保养服务权益
</t>
    </r>
    <r>
      <rPr>
        <sz val="10"/>
        <color rgb="FF0070C0"/>
        <rFont val="等线"/>
        <charset val="134"/>
      </rPr>
      <t>上述期限内购买沃尔沃XC70的首任车主提供终身免费保养服务权益；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70车辆订单，对应车辆的首任入会车主可享受终身免费保养，在“期限”之前或之后提报的车辆订单所对应的车主及其所购买的对应车辆均不可享受此服务权益；</t>
    </r>
  </si>
  <si>
    <r>
      <rPr>
        <b/>
        <sz val="12"/>
        <color rgb="FF0070C0"/>
        <rFont val="等线"/>
        <charset val="134"/>
      </rPr>
      <t>3000元精品赠礼*</t>
    </r>
    <r>
      <rPr>
        <sz val="12"/>
        <color rgb="FF0070C0"/>
        <rFont val="等线"/>
        <charset val="134"/>
      </rPr>
      <t xml:space="preserve">
2026年7月1日-9月30日，通过中企诚谊购买</t>
    </r>
    <r>
      <rPr>
        <sz val="12"/>
        <color rgb="FFFF0000"/>
        <rFont val="等线"/>
        <charset val="134"/>
      </rPr>
      <t>2026款沃尔沃XC70 超长续航Core\超长续航Plus车型</t>
    </r>
    <r>
      <rPr>
        <sz val="12"/>
        <color rgb="FF0070C0"/>
        <rFont val="等线"/>
        <charset val="134"/>
      </rPr>
      <t>（以系统提报订单时间为准），可享受价格不超过3000元的沃尔沃精品，精品按月度发放</t>
    </r>
  </si>
  <si>
    <r>
      <rPr>
        <sz val="12"/>
        <color rgb="FF000000"/>
        <rFont val="等线"/>
        <charset val="134"/>
      </rPr>
      <t>外观颜色：水晶白珍珠漆、玛瑙黑金属漆、牛仔蓝金属漆、薄雾灰金属漆、瀚漠沙金属漆、松湖绿金属漆、</t>
    </r>
    <r>
      <rPr>
        <sz val="12"/>
        <rFont val="等线"/>
        <charset val="134"/>
      </rPr>
      <t>霞光灰金属漆（需加2000元）</t>
    </r>
    <r>
      <rPr>
        <sz val="12"/>
        <color rgb="FF000000"/>
        <rFont val="等线"/>
        <charset val="134"/>
      </rPr>
      <t xml:space="preserve">
内饰颜色：曜石黑、豆蔻褐、晨曦白
</t>
    </r>
    <r>
      <rPr>
        <sz val="12"/>
        <color rgb="FF0070C0"/>
        <rFont val="等线"/>
        <charset val="134"/>
      </rPr>
      <t>26款 XC70 四驱 带选装型号仅有少量现车，欢迎详询获取免税价及资源情况。</t>
    </r>
  </si>
  <si>
    <t>S90长轴距</t>
  </si>
  <si>
    <t>S90 B5 智逸豪华版</t>
  </si>
  <si>
    <t>S90 B5 智逸豪华版+冬季包</t>
  </si>
  <si>
    <t>S90 B5 智远豪华\运动版</t>
  </si>
  <si>
    <t>S90 B5 智远豪华\运动版+冬季包</t>
  </si>
  <si>
    <t>S90 B5 智远豪华\运动版+BW音响</t>
  </si>
  <si>
    <t>S90 B5 智远豪华\运动版+后轮空气悬架&amp;4C</t>
  </si>
  <si>
    <t>S90 B5 智远豪华\运动版+冬季包+BW音响</t>
  </si>
  <si>
    <t>S90 B5 智远豪华\运动版+冬季包+后轮空气悬架&amp;4C</t>
  </si>
  <si>
    <t>S90 B5 智远豪华\运动版+BW音响+后轮空气悬架&amp;4C</t>
  </si>
  <si>
    <t>S90 B5 智远豪华\运动版+冬季包+BW音响+后轮空气悬架&amp;4C</t>
  </si>
  <si>
    <t>S90 B5 智雅豪华版</t>
  </si>
  <si>
    <t>S90 B5 智雅豪华版+冬季包</t>
  </si>
  <si>
    <t>S90 B5 智雅豪华版+后轮空气悬架&amp;4C</t>
  </si>
  <si>
    <t>S90 B5 智雅豪华版+冬季包+后轮空气悬架&amp;4C</t>
  </si>
  <si>
    <t>S90 金融分期方案</t>
  </si>
  <si>
    <r>
      <rPr>
        <b/>
        <sz val="12"/>
        <color rgb="FF0070C0"/>
        <rFont val="等线"/>
        <charset val="134"/>
      </rPr>
      <t xml:space="preserve">终身免费保养*
</t>
    </r>
    <r>
      <rPr>
        <sz val="12"/>
        <color rgb="FF0070C0"/>
        <rFont val="等线"/>
        <charset val="134"/>
      </rPr>
      <t xml:space="preserve">2026年7月1日-9月30下单（以系统提报订单时间为准）购买S90新车的首任入会车主，可享终身免费保养服务权益
</t>
    </r>
    <r>
      <rPr>
        <sz val="10"/>
        <color rgb="FF0070C0"/>
        <rFont val="等线"/>
        <charset val="134"/>
      </rPr>
      <t>上述期限内购买沃尔沃S90的首任车主提供终身免费保养服务权益；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S90车辆订单，对应车辆的首任入会车主可享受终身免费保养，在“期限”之前或之后提报的车辆订单所对应的车主及其所购买的对应车辆均不可享受此服务权益；</t>
    </r>
  </si>
  <si>
    <r>
      <rPr>
        <b/>
        <sz val="12"/>
        <color rgb="FF0070C0"/>
        <rFont val="等线"/>
        <charset val="134"/>
      </rPr>
      <t>3000元精品赠礼*</t>
    </r>
    <r>
      <rPr>
        <sz val="12"/>
        <color rgb="FF0070C0"/>
        <rFont val="等线"/>
        <charset val="134"/>
      </rPr>
      <t xml:space="preserve">
2026年7月1日-9月30日，通过中企诚谊购买</t>
    </r>
    <r>
      <rPr>
        <sz val="12"/>
        <color rgb="FFFF0000"/>
        <rFont val="等线"/>
        <charset val="134"/>
      </rPr>
      <t>2026款沃尔沃S90 B5 智远豪华\运动版车型</t>
    </r>
    <r>
      <rPr>
        <sz val="12"/>
        <color rgb="FF0070C0"/>
        <rFont val="等线"/>
        <charset val="134"/>
      </rPr>
      <t>（以系统提报订单时间为准），可享受价格不超过3000元的沃尔沃精品，精品按月度发放</t>
    </r>
  </si>
  <si>
    <t>外观颜色：玛瑙黑金属漆、森莓红金属漆、蝶贝灰金属漆、水晶白珍珠漆、牛仔蓝金属漆、星耀沙金属漆、薄雾灰金属漆；
内饰颜色：S90 智逸、智远版本：曜石黑、枫岚棕；S90 智雅：豆蔻褐、曜石黑、米色内饰-米色座椅、午夜蓝织物座椅（限T8 智雅豪华）</t>
  </si>
  <si>
    <t>全新 S60</t>
  </si>
  <si>
    <t>S60 B4 智逸豪华版</t>
  </si>
  <si>
    <t>底价详询</t>
  </si>
  <si>
    <t>S60 B4 智远豪华版</t>
  </si>
  <si>
    <t>S60 B4 智远运动版</t>
  </si>
  <si>
    <t>S60 B5 智雅运动版</t>
  </si>
  <si>
    <t>S60 金融分期方案</t>
  </si>
  <si>
    <t>外观颜色：水晶白珍珠漆、玛瑙黑、牛仔蓝、星耀沙、森莓红、薄雾灰、松湖绿
内饰颜色：黑内饰+黑色座椅、黑内饰+棕色座椅（限豪华版可选）、黑内饰-灰色座椅（限运动版可选）</t>
  </si>
  <si>
    <r>
      <rPr>
        <b/>
        <sz val="36"/>
        <color theme="0"/>
        <rFont val="等线"/>
        <charset val="134"/>
      </rPr>
      <t>北京奔驰</t>
    </r>
    <r>
      <rPr>
        <b/>
        <sz val="12"/>
        <color theme="0"/>
        <rFont val="等线"/>
        <charset val="134"/>
      </rPr>
      <t xml:space="preserve">
咨询服务热线：010-64097221</t>
    </r>
  </si>
  <si>
    <t>免税价格及供货情况以实际购车时厂家价格政策及生产情况为准</t>
  </si>
  <si>
    <t>北京奔驰 E级
长轴距轿车
2026款</t>
  </si>
  <si>
    <t>E 260 L 经典版</t>
  </si>
  <si>
    <t>暂无</t>
  </si>
  <si>
    <t>E 260 L</t>
  </si>
  <si>
    <t>E 260 L 4MATIC</t>
  </si>
  <si>
    <t>E 300 L 时尚型</t>
  </si>
  <si>
    <t>E 300 L 运动时尚型</t>
  </si>
  <si>
    <t>E 300 L 豪华型</t>
  </si>
  <si>
    <t>E 300 L 运动豪华型</t>
  </si>
  <si>
    <t>E 300 L 尊贵型</t>
  </si>
  <si>
    <t>车身颜色：曜岩黑、北极白、海岳蓝、松石绿、红宝石黑、石墨灰
内饰颜色：棕色、黑色</t>
  </si>
  <si>
    <t>北京奔驰   GLC L
2026款</t>
  </si>
  <si>
    <t>GLC 260 L 4MATIC 经典版 5座</t>
  </si>
  <si>
    <t>GLC 260 L 4MATIC 动感型 5座</t>
  </si>
  <si>
    <t>GLC 260 L 4MATIC 豪华型 5座</t>
  </si>
  <si>
    <t>GLC 300 L 4MATIC 动感型 5座</t>
  </si>
  <si>
    <t>GLC 300 L 4MATIC 动感型 7座</t>
  </si>
  <si>
    <t>GLC 300 L 4MATIC 豪华型 5座</t>
  </si>
  <si>
    <t>车身颜色：北极白、曜岩黑、时空银、松石绿、红宝石黑、石墨灰、绿砾石银
内饰颜色：赭石棕色、黑色</t>
  </si>
  <si>
    <t>北京奔驰 
纯电GLC
2026款</t>
  </si>
  <si>
    <t>2026款 纯电GLC 350 L 4MATIC 鎏金版</t>
  </si>
  <si>
    <t>详询中企诚谊</t>
  </si>
  <si>
    <t>(预售)2026款 纯电GLC 星铂版</t>
  </si>
  <si>
    <t>(预售)2026款 纯电GLC 晖银版</t>
  </si>
  <si>
    <t>车身颜色：曜岩黑，北极白，红宝石黑，松石绿，紫晞银
内饰颜色：黑色，榉木棕色，巴劳木褐色</t>
  </si>
  <si>
    <t>北京奔驰 GLB
2026款</t>
  </si>
  <si>
    <t>GLB 200 动感型</t>
  </si>
  <si>
    <t>GLB 220 动感型</t>
  </si>
  <si>
    <t>GLB 220 时尚型</t>
  </si>
  <si>
    <t>GLB 220 典藏型</t>
  </si>
  <si>
    <t>车身颜色：北极白、曜岩黑、时空银、熔岩红、海夜蓝、远峰灰（仅典藏型）
内饰颜色：黑色、棕色</t>
  </si>
  <si>
    <t>北京奔驰 C级
2026款</t>
  </si>
  <si>
    <t>C 200 L 运动版</t>
  </si>
  <si>
    <t>C 260 L 运动特别版</t>
  </si>
  <si>
    <t>C 260 L</t>
  </si>
  <si>
    <t>C 260 L 运动版</t>
  </si>
  <si>
    <t>C 260 L 皓夜运动版</t>
  </si>
  <si>
    <t>车身颜色：北极白、曜岩黑、松石绿、时空银、绿砾石银
内饰颜色：黑色、灰色、棕色、米色</t>
  </si>
  <si>
    <t>北京奔驰 
纯电CLA
2026款</t>
  </si>
  <si>
    <t>纯电CLA 260L</t>
  </si>
  <si>
    <t>纯电CLA 300L 超长续航版</t>
  </si>
  <si>
    <t>纯电CLA 300L 超长续航领智版</t>
  </si>
  <si>
    <t>车身颜色：北极白、松雾青、曜岩黑、冰海蓝、水月银、熔岩红、远峰灰
内饰颜色：黑色、冷空灰色</t>
  </si>
  <si>
    <t>北京奔驰 A级
2026款</t>
  </si>
  <si>
    <t>A 180 L</t>
  </si>
  <si>
    <t>A 200 L 时尚型</t>
  </si>
  <si>
    <t xml:space="preserve">AMG A 35 L 4MATIC </t>
  </si>
  <si>
    <t>车身颜色：北极白、时空银、海夜蓝、曜岩黑、山灰色    
内饰颜色：黑色、灰色（A 180L）；黑/黑、棕/黑（A 200L 时尚型）；
AMG车身颜色：北极白、曜岩黑、山灰、海夜蓝、时空银
AMG内饰颜色：黑、黑红</t>
  </si>
  <si>
    <r>
      <rPr>
        <b/>
        <sz val="36"/>
        <color theme="0"/>
        <rFont val="等线"/>
        <charset val="134"/>
      </rPr>
      <t>长安林肯</t>
    </r>
    <r>
      <rPr>
        <b/>
        <sz val="12"/>
        <color theme="0"/>
        <rFont val="等线"/>
        <charset val="134"/>
      </rPr>
      <t xml:space="preserve">
咨询服务热线：010-64097221</t>
    </r>
  </si>
  <si>
    <t>厂家会对自身产品在年款、配置等方面不定期进行调整，最终车辆价格及配置需以厂家政策及排产为准</t>
  </si>
  <si>
    <t>林肯Z
2025款</t>
  </si>
  <si>
    <t>林肯Z 2.0T 燃油 尊尚版</t>
  </si>
  <si>
    <t>林肯Z 2.0T 燃油 尊逸版</t>
  </si>
  <si>
    <t>林肯Z 2.0T 混动 尊尚版</t>
  </si>
  <si>
    <t>林肯Z 2.0T 混动 尊逸版</t>
  </si>
  <si>
    <t>林肯Z 2.0T 混动 尊耀版</t>
  </si>
  <si>
    <t>车身颜色：电光银、鱼子酱灰、冰川蓝、瀚金黑、铂钻白（加2000元）
内饰颜色：质子黑（燃油版可选）、木星棕（燃油：尊尚、尊逸）、谧静蓝（混动：尊尚、尊逸）、秋栗棕（混动：尊尚、尊逸）
购买林肯车型可享：①免费首次保养 ②5年或14万公里质保（需以林肯汽车官方执行为准）</t>
  </si>
  <si>
    <t>冒险家
2026款</t>
  </si>
  <si>
    <t>冒险家 2.0T 两驱 典雅型</t>
  </si>
  <si>
    <t>冒险家 2.0T 两驱 高雅型</t>
  </si>
  <si>
    <t>冒险家 2.0T 四驱 奢雅型</t>
  </si>
  <si>
    <t>冒险家 1.5T 电混 两驱 高雅型</t>
  </si>
  <si>
    <r>
      <rPr>
        <sz val="12"/>
        <color theme="1"/>
        <rFont val="等线"/>
        <charset val="134"/>
      </rPr>
      <t>车身颜色：凝霜紫、玄武黑、远山黛、冰川蓝、极地白（加2000元）
内饰颜色：乌木黑、木槿紫（典雅、电混高雅）、麦浪棕（典雅、高雅、奢雅、电混高雅）、银叶灰（高雅、奢雅）
典雅型可选装:540度全景影像系统(1000元)
高雅型及奢雅型可选装:Revel®锐威高级音响系统(8000元)</t>
    </r>
    <r>
      <rPr>
        <sz val="12"/>
        <color rgb="FF000000"/>
        <rFont val="等线"/>
        <charset val="134"/>
      </rPr>
      <t xml:space="preserve">
购买林肯车型可享：①免费首次保养 ②5年或14万公里质保（需以林肯汽车官方执行为准）</t>
    </r>
  </si>
  <si>
    <t>航海家
2026款</t>
  </si>
  <si>
    <t>航海家 启航版 2.0T 两驱</t>
  </si>
  <si>
    <t>航海家 尊享版 2.0T 四驱</t>
  </si>
  <si>
    <t>航海家 亚特兰蒂斯尊享版 2.0T 四驱</t>
  </si>
  <si>
    <t>航海家 尊逸版 2.0T 四驱</t>
  </si>
  <si>
    <t>航海家 黑武士版 2.0T 四驱</t>
  </si>
  <si>
    <t>航海家 尊睿版 2.0T 四驱</t>
  </si>
  <si>
    <t>航海家 总裁版 2.0T 四驱</t>
  </si>
  <si>
    <t>航海家 强混 尊逸混动版 2.0T 四驱</t>
  </si>
  <si>
    <t>航海家 强混 尊睿混动版 2.0T 四驱</t>
  </si>
  <si>
    <t>航海家 强混 总统混动版 2.0T 四驱</t>
  </si>
  <si>
    <t>车身颜色：逐浪白（加2000）、深海黑、烟波灰、流光银、砾岩灰、海湾蓝
内饰颜色：珍珠黑（启航、尊享、亚特兰蒂斯尊享版、尊睿、尊逸、尊睿混动、尊逸混动）、珊瑚棕（尊享混动、尊逸、尊逸混动）、母贝灰（尊睿、尊睿混动、尊逸、尊逸混动）、谧海之境（总裁版）、海洋之心（总统混动版）
购买林肯车型可享：①免费首次保养 ②5年或14万公里质保，混动版为7年或18万公里质保（需以林肯汽车官方执行为准）</t>
  </si>
  <si>
    <t>飞行家
2024款</t>
  </si>
  <si>
    <t>飞行家 高雅版 3.0T 四驱 六/七座</t>
  </si>
  <si>
    <t>飞行家 奢雅版 3.0T 四驱 六座</t>
  </si>
  <si>
    <t>飞行家 奢雅版 3.0T 四驱 六座（+二排带中央扶手）</t>
  </si>
  <si>
    <t>飞行家 总统版 3.0T 四驱 六座</t>
  </si>
  <si>
    <t>飞行家 总统版 3.0T 四驱 六座（+二排带中央扶手）</t>
  </si>
  <si>
    <t>车身颜色：长空蓝、玄云灰、苍穹黑、皓月白（加2000）
内饰颜色：土星灰、木星棕（高雅版、奢雅版）、金星橙（总统版）
购买林肯车型可享：①免费首次保养 ②5年或14万公里质保（需以林肯汽车官方执行为准）</t>
  </si>
  <si>
    <r>
      <rPr>
        <b/>
        <sz val="36"/>
        <color theme="0"/>
        <rFont val="等线"/>
        <charset val="134"/>
      </rPr>
      <t>上汽大众</t>
    </r>
    <r>
      <rPr>
        <b/>
        <sz val="12"/>
        <color theme="0"/>
        <rFont val="等线"/>
        <charset val="134"/>
      </rPr>
      <t xml:space="preserve">
咨询服务热线：010-64097221</t>
    </r>
  </si>
  <si>
    <t>途昂Pro
2026款</t>
  </si>
  <si>
    <t>途昂Pro 380TSI 越境版</t>
  </si>
  <si>
    <t>代办服务费
2,800元
（限时1800元）</t>
  </si>
  <si>
    <t>途昂Pro 380TSI 纵横版</t>
  </si>
  <si>
    <t>途昂Pro 450TSI 四驱越境版</t>
  </si>
  <si>
    <t>途昂Pro 450TSI 四驱纵横版</t>
  </si>
  <si>
    <t>途昂Pro 450TSI 四驱登峰版</t>
  </si>
  <si>
    <t>车身颜色：玄武黑、极地白、朝霞紫、云岭灰、沙丘棕
内饰颜色：星夜黑、星耀黑、黑色/云海白</t>
  </si>
  <si>
    <t>途观L Pro
2026款</t>
  </si>
  <si>
    <t>途观L PRO 380TSI两驱智行版</t>
  </si>
  <si>
    <t>途观L PRO 380TSI两驱 R-Line 领航版</t>
  </si>
  <si>
    <t>途观L PRO 380TSI四驱 R-Line 智尊版</t>
  </si>
  <si>
    <t>可选颜色：弧光白、量子黑、光爆蓝、星系灰、镭射白
内饰颜色：深域黑、月影灰/星渊黑、月影灰/浩渺蓝</t>
  </si>
  <si>
    <t>帕萨特 PRO
2026款</t>
  </si>
  <si>
    <t>帕萨特 Pro 300TSI 龙耀版</t>
  </si>
  <si>
    <t>代办服务费
2,500元
（限时1800元）</t>
  </si>
  <si>
    <t>帕萨特 Pro 300TSI 星空龙耀版</t>
  </si>
  <si>
    <t>帕萨特 Pro 380TSI 龙耀版</t>
  </si>
  <si>
    <t>帕萨特 Pro 380TSI 星空龙耀版</t>
  </si>
  <si>
    <t>帕萨特 Pro 380TSI 龙运版</t>
  </si>
  <si>
    <t>帕萨特 Pro 380TSI 星空龙运版</t>
  </si>
  <si>
    <t>帕萨特 Pro 380TSI 龙尊版</t>
  </si>
  <si>
    <t>帕萨特 Pro 380TSI 星空龙尊版</t>
  </si>
  <si>
    <t>可选颜色：瞬息白、镭射白、超感黑、比特灰、脉冲青（需加1800元）
可选内饰：致雅黑、贝母白/沧海蓝、星空黑/星云蓝（黑武士运动套件专属）
可选装：黑武士运动套件（星空龙尊版可选，选装价格1900元）</t>
  </si>
  <si>
    <t>新途观L
2025款</t>
  </si>
  <si>
    <t>途观L 2025出众款 300TSI 龙腾版</t>
  </si>
  <si>
    <t>途观L 2025出众款 330TSI 龙腾版</t>
  </si>
  <si>
    <t>途观L 2025出众款 330TSI 自动两驱R-Line 龙耀版</t>
  </si>
  <si>
    <t>可选颜色：极光白、玄武黑、冰岛银
内饰颜色：曜石黑</t>
  </si>
  <si>
    <t>途观X
2024款</t>
  </si>
  <si>
    <t>途观X 330TSI旗舰版</t>
  </si>
  <si>
    <t>可选颜色：超导红、玄武黑、珀光银、极光白。（除黑色、白色外，其他颜色均需加价900元）</t>
  </si>
  <si>
    <t>帕萨特
2026款</t>
  </si>
  <si>
    <t>帕萨特 280TSI 商务版</t>
  </si>
  <si>
    <t>帕萨特 330TSI 精英版</t>
  </si>
  <si>
    <t>帕萨特 出众款 380TSI 龙腾版</t>
  </si>
  <si>
    <t>帕萨特 出众款 380TSI 龙耀版</t>
  </si>
  <si>
    <t>可选颜色：雅致白、玄武黑
可选内饰：曜石黑
部分车型可选装：星空选装包（+0元）</t>
  </si>
  <si>
    <t>途昂
2025款</t>
  </si>
  <si>
    <t>途昂 380TSI 四驱出众版</t>
  </si>
  <si>
    <t>可选颜色：玄武黑、冰川白
内饰颜色：曜岩黑</t>
  </si>
  <si>
    <t>途昂X
2025款</t>
  </si>
  <si>
    <t>途昂X 380TSI 四驱出众版</t>
  </si>
  <si>
    <r>
      <rPr>
        <sz val="12"/>
        <rFont val="等线"/>
        <charset val="134"/>
      </rPr>
      <t>代办服务费
2,800</t>
    </r>
    <r>
      <rPr>
        <sz val="12"/>
        <color theme="0"/>
        <rFont val="等线"/>
        <charset val="134"/>
      </rPr>
      <t xml:space="preserve">元
</t>
    </r>
    <r>
      <rPr>
        <sz val="12"/>
        <rFont val="等线"/>
        <charset val="134"/>
      </rPr>
      <t>（限时1800元）</t>
    </r>
  </si>
  <si>
    <t>可选颜色：玄武黑、冰川白
内饰颜色：钛晶黑</t>
  </si>
  <si>
    <t>威然
Viloran
2026款</t>
  </si>
  <si>
    <t>威然 330TSI 商务版</t>
  </si>
  <si>
    <t>威然 380TSI 越享版</t>
  </si>
  <si>
    <t>威然 380TSI 尊驰版</t>
  </si>
  <si>
    <t>威然 380TSI 尊贵版</t>
  </si>
  <si>
    <t>威然 380TSI 旗舰版</t>
  </si>
  <si>
    <t>可选颜色：冰岛银、丹霞红、日冕金、玄武黑、行云白  
内饰颜色：棕色、米色</t>
  </si>
  <si>
    <t>途岳
2025款
途岳新锐
2026款</t>
  </si>
  <si>
    <t>途岳300TSI新月版（1.5T）</t>
  </si>
  <si>
    <t>途岳300TSI皎月版（1.5T）</t>
  </si>
  <si>
    <t>途岳300TSI满月版（1.5T）</t>
  </si>
  <si>
    <t>途岳300TSI月尊版（1.5T）</t>
  </si>
  <si>
    <t>途岳330TSI四驱 月尊版（2.0T）</t>
  </si>
  <si>
    <t>途岳新锐1.5L锐进版</t>
  </si>
  <si>
    <t>途岳新锐1.5L锐意版</t>
  </si>
  <si>
    <t>途岳新锐300TSI锐意版（1.5T）</t>
  </si>
  <si>
    <t>途岳新锐1.5L锐享版</t>
  </si>
  <si>
    <t>途岳新锐300TSI锐享版（1.5T）</t>
  </si>
  <si>
    <t>途岳可选颜色：月曜灰、月皓白、月晖银、月霜青、月霞红、月华蓝加900元
途岳新锐可选颜色：盐系灰、月光白、活力蓝、朝气粉</t>
  </si>
  <si>
    <t>凌渡L
2026款</t>
  </si>
  <si>
    <t>凌渡L 300TSI 凌感版</t>
  </si>
  <si>
    <t>代办服务费
2,200元
（限时1800元）</t>
  </si>
  <si>
    <t>凌渡L 300TSI 凌动版</t>
  </si>
  <si>
    <t>凌渡L 300TSI 凌风版</t>
  </si>
  <si>
    <t>凌渡L GTS 380TSI 凌动版</t>
  </si>
  <si>
    <t>凌渡L GTS 380TSI 凌风版</t>
  </si>
  <si>
    <t>凌渡L GTS 380TSI 凌风百万纪念版</t>
  </si>
  <si>
    <t>外观颜色：波萨诺瓦白、蒙太奇黑、波西米亚灰加900元、弗拉明戈红加900元、赛博灰加4300元</t>
  </si>
  <si>
    <t>朗逸Pro
2026款</t>
  </si>
  <si>
    <t>朗逸 Pro 1.5L 如逸版</t>
  </si>
  <si>
    <t>朗逸 Pro 1.5L 六百万版</t>
  </si>
  <si>
    <t>朗逸 Pro 300TSI 六百万版</t>
  </si>
  <si>
    <t>朗逸 Pro 300TSI 智逸版</t>
  </si>
  <si>
    <t>全新朗逸
2024款</t>
  </si>
  <si>
    <t>新朗逸 1.5L 得逸版</t>
  </si>
  <si>
    <t>新朗逸 1.5L 满逸版</t>
  </si>
  <si>
    <t>新朗逸 1.5L 五百万纪念版</t>
  </si>
  <si>
    <t>新朗逸 300TSI 满逸版</t>
  </si>
  <si>
    <t>新朗逸 300TSI 领先版</t>
  </si>
  <si>
    <t>新朗逸 300TSI 永逸版</t>
  </si>
  <si>
    <t>全新途安L
2022款</t>
  </si>
  <si>
    <t>途安L 280TSI DSG风尚版7座</t>
  </si>
  <si>
    <t>途安L 280TSI DSG拓界版6座</t>
  </si>
  <si>
    <t>魔术空间选装包</t>
  </si>
  <si>
    <t>丹拿选装包</t>
  </si>
  <si>
    <t>宝贝无忧选装包</t>
  </si>
  <si>
    <t>智能导航选装包</t>
  </si>
  <si>
    <t>斯柯达
柯迪亚克GT
订购前请详询</t>
  </si>
  <si>
    <t>TSI330 两驱舒适版 国六</t>
  </si>
  <si>
    <t>代办服务费
2,200元</t>
  </si>
  <si>
    <t>TSI330 两驱豪华版 国六</t>
  </si>
  <si>
    <t>TSI380 四驱豪华版 国六</t>
  </si>
  <si>
    <t>TSI380 四驱旗舰版 国六</t>
  </si>
  <si>
    <t>豪华版选装包</t>
  </si>
  <si>
    <r>
      <rPr>
        <b/>
        <sz val="36"/>
        <color theme="0"/>
        <rFont val="等线"/>
        <charset val="134"/>
      </rPr>
      <t>一汽丰田</t>
    </r>
    <r>
      <rPr>
        <b/>
        <sz val="12"/>
        <color theme="0"/>
        <rFont val="等线"/>
        <charset val="134"/>
      </rPr>
      <t xml:space="preserve">
咨询服务热线：010-64097221</t>
    </r>
  </si>
  <si>
    <t>1.8L E-CVT旗舰版</t>
  </si>
  <si>
    <t>车身颜色：珍珠白需加2000元，超级白、银金属色、黑云母色、铂青铜金属色、天际蓝金属色、流沙米金属色</t>
  </si>
  <si>
    <t xml:space="preserve">威驰 VIOS
</t>
  </si>
  <si>
    <t>1.5L 手动前行版</t>
  </si>
  <si>
    <t>代办服务费
2,200元</t>
  </si>
  <si>
    <t>1.5L 手动创行版</t>
  </si>
  <si>
    <t>1.5L CVT创行版</t>
  </si>
  <si>
    <t>1.5L 20周年纪念版</t>
  </si>
  <si>
    <t>1.5L CVT智行版</t>
  </si>
  <si>
    <t>1.5L CVT舒行版</t>
  </si>
  <si>
    <t>车身颜色：铂金白加2000元</t>
  </si>
  <si>
    <t>威驰 FS</t>
  </si>
  <si>
    <t>1.5L CVT锋驰版</t>
  </si>
  <si>
    <t>1.5L CVT锋潮版</t>
  </si>
  <si>
    <t>1.5L CVT锋享版</t>
  </si>
  <si>
    <t>车身颜色：铂金白、柠檬黄加2000元</t>
  </si>
  <si>
    <t xml:space="preserve"> 查看最新免税价格请登录 中企诚谊网站： www.dutyfreeauto.cn</t>
  </si>
  <si>
    <t>普拉多
2026款</t>
  </si>
  <si>
    <t>普拉多 2.4T 穿越BX版 5座</t>
  </si>
  <si>
    <t>普拉多 2.4T 全能TX版 5座</t>
  </si>
  <si>
    <t>普拉多 2.4T 悍野WX版 5座</t>
  </si>
  <si>
    <t>普拉多 2.4T 悍野WX版 6座</t>
  </si>
  <si>
    <t>普拉多 2.4T 旗舰VX版 5座</t>
  </si>
  <si>
    <t>车身颜色：铂金白（加2000）、墨渊黑、铂青铜金属色、极地灰
内饰颜色：米色、黑色、栗棕色</t>
  </si>
  <si>
    <t>GRANVIA
格瑞维亚
2027款</t>
  </si>
  <si>
    <t>格瑞维亚 2.5L HEV 舒适PLUS版</t>
  </si>
  <si>
    <t>格瑞维亚 2.5L HEV 尊贵PLUS版</t>
  </si>
  <si>
    <t>格瑞维亚 2.5L HEV 尊贵MAX四驱版</t>
  </si>
  <si>
    <t>格瑞维亚 2.5L HEV 尊爵ULTRA四驱版</t>
  </si>
  <si>
    <t>格瑞维亚 2.5L HEV 尊爵ULTRA版</t>
  </si>
  <si>
    <t>格瑞维亚 2.5L HEV 尊贵福祉PLUS版</t>
  </si>
  <si>
    <t>格瑞维亚 2.5L HEV 旗舰ULTRA版</t>
  </si>
  <si>
    <t>车身颜色：铂金白（加2000）、墨青蓝（加2000）、流光银、墨渊黑、碳晶棕
内饰颜色：黑色/段奢驼、黑色/至尊棕、典雅黑</t>
  </si>
  <si>
    <t>CROWN KLUGER 
皇冠陆放
2026款</t>
  </si>
  <si>
    <t>皇冠陆放 2.0T 劲享版</t>
  </si>
  <si>
    <t>皇冠陆放 2.0T 劲耀版</t>
  </si>
  <si>
    <t>皇冠陆放 2.5L HEV 两驱豪华版</t>
  </si>
  <si>
    <t>皇冠陆放 2.5L HEV 豪华版</t>
  </si>
  <si>
    <t>皇冠陆放 2.5L HEV 尊贵版</t>
  </si>
  <si>
    <t>皇冠陆放 2.5L HEV 旗舰版</t>
  </si>
  <si>
    <t>车身颜色：铂金白（加2000）、流光银、墨渊黑
内饰颜色：黑色/红色、黑色</t>
  </si>
  <si>
    <t>RAV4
荣放
2026款
（第六代）</t>
  </si>
  <si>
    <t>RAV4 荣放 2.0L 两驱豪华版</t>
  </si>
  <si>
    <t>RAV4 荣放 2.0L 四驱豪华版</t>
  </si>
  <si>
    <t>RAV4 荣放 双擎 2.0L 两驱精英版</t>
  </si>
  <si>
    <t>RAV4 荣放 双擎 2.0L 两驱豪华版</t>
  </si>
  <si>
    <t>RAV4 荣放 双擎 2.5L 四驱豪华版</t>
  </si>
  <si>
    <t>RAV4 荣放 双擎 2.5L 四驱旗舰版</t>
  </si>
  <si>
    <t>车身颜色：岩石灰、星际灰、丛林绿、极夜黑、铂青铜金属色、铂金白（另加2000元）、铂金白/极夜黑（另加4000元）、岩石灰/极夜黑（另加2000元）
内饰颜色：皎月白（白/深蓝）、墨金黑（黑/深灰）</t>
  </si>
  <si>
    <t xml:space="preserve">AVALON
亚洲龙
2026款
</t>
  </si>
  <si>
    <t>亚洲龙 2.0L 进取版</t>
  </si>
  <si>
    <t>亚洲龙 2.0L 星耀版</t>
  </si>
  <si>
    <t>亚洲龙 2.0L 臻选版</t>
  </si>
  <si>
    <t>亚洲龙 2.0L 豪华版</t>
  </si>
  <si>
    <t>亚洲龙 2.0L HEV 臻选版</t>
  </si>
  <si>
    <t>亚洲龙 2.0L HEV 豪华版</t>
  </si>
  <si>
    <t>亚洲龙 2.0L HEV 星耀版</t>
  </si>
  <si>
    <t>亚洲龙 2.0L HEV 尊贵版</t>
  </si>
  <si>
    <t>亚洲龙 2.0L HEV 尊享版</t>
  </si>
  <si>
    <t>亚洲龙 2.5L HEV XLE尊贵版</t>
  </si>
  <si>
    <t>亚洲龙 2.5L HEV Limited旗舰版</t>
  </si>
  <si>
    <t>车身颜色：铂金白（另加2000元）、晶焠灰（另加3000元）、晶石绿（另加2000元）、流光银、碳晶棕、墨渊黑
内饰颜色：黑色、干邑棕、凝霜灰</t>
  </si>
  <si>
    <t>卡罗拉
2026款</t>
  </si>
  <si>
    <t>卡罗拉 1.2T 先锋版</t>
  </si>
  <si>
    <t>卡罗拉 1.2T 精英版</t>
  </si>
  <si>
    <t>卡罗拉 2.0L 精英版</t>
  </si>
  <si>
    <t>外观颜色：铂金白（另加2000元）、魅力银、超级白、铂青铜、黑云母
内饰颜色：黑色</t>
  </si>
  <si>
    <t>卡罗拉双擎
2026款</t>
  </si>
  <si>
    <t>卡罗拉 1.8L 双擎 先锋版</t>
  </si>
  <si>
    <t>卡罗拉 1.8L 双擎 精英版</t>
  </si>
  <si>
    <t>卡罗拉 1.8L 双擎 旗舰版</t>
  </si>
  <si>
    <t>外观颜色：铂金白（另加2000元）、魅力银、超级白、铂青铜、黑云母、天青石金属色
内饰颜色：黑色</t>
  </si>
  <si>
    <t>卡罗拉锐放
2026款</t>
  </si>
  <si>
    <t>卡罗拉锐放 2.0L 先锋版</t>
  </si>
  <si>
    <t>卡罗拉锐放 2.0L 精英版</t>
  </si>
  <si>
    <t>卡罗拉锐放 2.0L 豪华版</t>
  </si>
  <si>
    <t>卡罗拉锐放 2.0L 智能电混双擎 先锋版</t>
  </si>
  <si>
    <t>卡罗拉锐放 2.0L 智能电混双擎 精英版</t>
  </si>
  <si>
    <t>卡罗拉锐放 2.0L 智能电混双擎 豪华版</t>
  </si>
  <si>
    <t>车身颜色：墨渊黑、星际蓝、流光银、米色卡其、耀晶灰、铂金白（加2000）
内饰颜色：黑色</t>
  </si>
  <si>
    <t>bZ3
2026款</t>
  </si>
  <si>
    <t>bZ3 智享家 JOY</t>
  </si>
  <si>
    <t>代办服务费
2200元
（限时1800元）</t>
  </si>
  <si>
    <t>bZ3 智享家 PRO</t>
  </si>
  <si>
    <t>bZ3 智享家 PRO+</t>
  </si>
  <si>
    <t>bZ3 智享家 MAX</t>
  </si>
  <si>
    <t>车身颜色：铂金白（加2000）、黛云翠（加2000）、晶焠灰（加3000）
智享家MAX可选：流光银*黑顶 （加2000）</t>
  </si>
  <si>
    <t>bZ5
2025款</t>
  </si>
  <si>
    <t>550 JOY</t>
  </si>
  <si>
    <t>550 PRO</t>
  </si>
  <si>
    <t>550 PRO 智行版</t>
  </si>
  <si>
    <t>630 PRO</t>
  </si>
  <si>
    <t>630 PRO 智行版</t>
  </si>
  <si>
    <t>630 MAX 智行版</t>
  </si>
  <si>
    <t>车身颜色：铂金白（加2000）、流光银、墨渊黑、摩登红、竞速黄
内饰颜色：皎月白、墨金黑、炽焰红</t>
  </si>
  <si>
    <r>
      <rPr>
        <b/>
        <sz val="36"/>
        <color theme="0"/>
        <rFont val="等线"/>
        <charset val="134"/>
      </rPr>
      <t>上汽通用</t>
    </r>
    <r>
      <rPr>
        <b/>
        <sz val="12"/>
        <color theme="0"/>
        <rFont val="等线"/>
        <charset val="134"/>
      </rPr>
      <t xml:space="preserve">
咨询服务热线：010-64097221
车辆资源紧张，需提前咨询</t>
    </r>
  </si>
  <si>
    <t>提示:  购买凯迪拉克品牌车型包含2次免费常规保养。
          购买别克品牌车型包含2次免费常规保养。
鉴于上汽通用厂家对其产品不断进行改进升级，所售车型可能不定期进行改款或升级，免税价格也会随之变化，将以实际供车和开票为准。
*实际专享权益如有调整，以上汽通用厂家最新政策为准</t>
  </si>
  <si>
    <r>
      <rPr>
        <b/>
        <sz val="12"/>
        <color rgb="FF000000"/>
        <rFont val="等线"/>
        <charset val="134"/>
      </rPr>
      <t xml:space="preserve">凯迪拉克
XT6
</t>
    </r>
    <r>
      <rPr>
        <sz val="12"/>
        <color rgb="FF000000"/>
        <rFont val="等线"/>
        <charset val="134"/>
      </rPr>
      <t>（限时一口价）</t>
    </r>
  </si>
  <si>
    <t>XT6 2.0T 六座 四驱 豪华行政经典版</t>
  </si>
  <si>
    <t>XT6 2.0T 六座 四驱 尊贵行政黑标版</t>
  </si>
  <si>
    <t>XT6 2.0T 六座 四驱 铂金行政黑标版</t>
  </si>
  <si>
    <t>车身颜色：玛雅黑、阿拉斯加白、翡翠湖绿、曼哈顿灰、水墨灰
内饰颜色：暗夜骑士、落日熔金（铂金行政黑标版）</t>
  </si>
  <si>
    <r>
      <rPr>
        <b/>
        <sz val="12"/>
        <color rgb="FF000000"/>
        <rFont val="等线"/>
        <charset val="134"/>
      </rPr>
      <t xml:space="preserve">凯迪拉克
全新XT5
</t>
    </r>
    <r>
      <rPr>
        <sz val="12"/>
        <color rgb="FF000000"/>
        <rFont val="等线"/>
        <charset val="134"/>
      </rPr>
      <t>（限时一口价）</t>
    </r>
  </si>
  <si>
    <t>XT5 28T 两驱 大都会型</t>
  </si>
  <si>
    <t>XT5 28T 四驱 豪华型</t>
  </si>
  <si>
    <t>XT5 28T 四驱 尊贵型</t>
  </si>
  <si>
    <t>XT5 28T 四驱 铂金型</t>
  </si>
  <si>
    <t>车身颜色：曜石黑、麦金莱白、赛里木蓝、曼哈顿灰、墨脱绿
内饰颜色：午夜侠影、银河沙丘、浮木月、歌剧魅影（铂金型）</t>
  </si>
  <si>
    <r>
      <rPr>
        <b/>
        <sz val="12"/>
        <color rgb="FF000000"/>
        <rFont val="等线"/>
        <charset val="134"/>
      </rPr>
      <t xml:space="preserve">凯迪拉克
XT4
</t>
    </r>
    <r>
      <rPr>
        <sz val="12"/>
        <color rgb="FF000000"/>
        <rFont val="等线"/>
        <charset val="134"/>
      </rPr>
      <t>（限时一口价）</t>
    </r>
  </si>
  <si>
    <t>XT4 25T 两驱 都会型</t>
  </si>
  <si>
    <t>XT4 28T 两驱 豪华型</t>
  </si>
  <si>
    <t>XT4 28T 两驱 尊贵型</t>
  </si>
  <si>
    <t>外观颜色：曜石黑、阿拉斯加白、多瑙蓝、曼哈顿灰
内饰颜色：暗夜骑士</t>
  </si>
  <si>
    <r>
      <rPr>
        <b/>
        <sz val="12"/>
        <color rgb="FF000000"/>
        <rFont val="等线"/>
        <charset val="134"/>
      </rPr>
      <t xml:space="preserve">凯迪拉克
CT6
</t>
    </r>
    <r>
      <rPr>
        <sz val="12"/>
        <color rgb="FF000000"/>
        <rFont val="等线"/>
        <charset val="134"/>
      </rPr>
      <t>（限时一口价）</t>
    </r>
  </si>
  <si>
    <t>CT6 28T 臻享版</t>
  </si>
  <si>
    <t>CT6 28T 奢享型</t>
  </si>
  <si>
    <t>CT6 28T 旗舰型</t>
  </si>
  <si>
    <t>外观颜色：曜石黑、阿拉斯加白、曼哈顿灰
内饰颜色：暗夜骑士（奢享版、臻享版）、云端谧境（旗舰版、奢享版）、歌剧魅影（奢享版）</t>
  </si>
  <si>
    <r>
      <rPr>
        <b/>
        <sz val="12"/>
        <color rgb="FF000000"/>
        <rFont val="等线"/>
        <charset val="134"/>
      </rPr>
      <t xml:space="preserve">凯迪拉克
全新CT5
</t>
    </r>
    <r>
      <rPr>
        <sz val="12"/>
        <color rgb="FF000000"/>
        <rFont val="等线"/>
        <charset val="134"/>
      </rPr>
      <t>（限时一口价）</t>
    </r>
  </si>
  <si>
    <t>CT5 28T 城市风尚版</t>
  </si>
  <si>
    <t>CT5 28T 城市运动版</t>
  </si>
  <si>
    <t>CT5 28T 赛道性能版</t>
  </si>
  <si>
    <t>外观颜色：逐风蓝、台风绿、玛瑙黑、锋羽白、飓风哑光灰、曼哈顿灰
内饰颜色：夜色（风尚版）、檀黑（运动版、性能版）、枫糖（性能版）</t>
  </si>
  <si>
    <r>
      <rPr>
        <b/>
        <sz val="12"/>
        <color rgb="FF000000"/>
        <rFont val="等线"/>
        <charset val="134"/>
      </rPr>
      <t xml:space="preserve">别克 昂科威S
Envision S
</t>
    </r>
    <r>
      <rPr>
        <sz val="12"/>
        <color rgb="FF000000"/>
        <rFont val="等线"/>
        <charset val="134"/>
      </rPr>
      <t>（限时一口价）</t>
    </r>
  </si>
  <si>
    <t>25T 白金版</t>
  </si>
  <si>
    <t>25T 进享白金版</t>
  </si>
  <si>
    <t>车身颜色：墨玉黑、珍珠白（加2000）、暮月灰、远山黛
内饰颜色：碳素黑、丹霞红</t>
  </si>
  <si>
    <r>
      <rPr>
        <b/>
        <sz val="12"/>
        <color rgb="FF000000"/>
        <rFont val="等线"/>
        <charset val="134"/>
      </rPr>
      <t xml:space="preserve">别克
昂科威 Plus
</t>
    </r>
    <r>
      <rPr>
        <sz val="12"/>
        <color rgb="FF000000"/>
        <rFont val="等线"/>
        <charset val="134"/>
      </rPr>
      <t>（限时一口价）</t>
    </r>
  </si>
  <si>
    <t>昂科威Plus 28T 两驱白金版</t>
  </si>
  <si>
    <t>昂科威Plus 28T 四驱白金版</t>
  </si>
  <si>
    <t>昂科威Plus 四驱艾维亚</t>
  </si>
  <si>
    <t>外观颜色：珍珠白（加2000）、墨玉黑、暮月灰</t>
  </si>
  <si>
    <r>
      <rPr>
        <b/>
        <sz val="12"/>
        <color indexed="8"/>
        <rFont val="等线"/>
        <charset val="134"/>
      </rPr>
      <t xml:space="preserve">别克 君越
Lacrosse
</t>
    </r>
    <r>
      <rPr>
        <sz val="12"/>
        <color rgb="FF000000"/>
        <rFont val="等线"/>
        <charset val="134"/>
      </rPr>
      <t>（限时一口价）</t>
    </r>
  </si>
  <si>
    <t>28T 白金版</t>
  </si>
  <si>
    <t>白金艾维亚版</t>
  </si>
  <si>
    <t>车身颜色：珠光白、坦银、朗黑 
内饰颜色：翰林子墨、丹霞墨韵双拼色</t>
  </si>
  <si>
    <t>凯迪拉克
CT6</t>
  </si>
  <si>
    <t>28T风尚型</t>
  </si>
  <si>
    <t>代办服务费
2,500元</t>
  </si>
  <si>
    <t>28T豪华型</t>
  </si>
  <si>
    <t xml:space="preserve">28T尊贵型 </t>
  </si>
  <si>
    <t>28T铂金型 暂停预定</t>
  </si>
  <si>
    <t>外观颜色：曜黑/钻白</t>
  </si>
  <si>
    <r>
      <rPr>
        <b/>
        <sz val="36"/>
        <color theme="0"/>
        <rFont val="等线"/>
        <charset val="134"/>
      </rPr>
      <t>广汽丰田</t>
    </r>
    <r>
      <rPr>
        <b/>
        <sz val="12"/>
        <color theme="0"/>
        <rFont val="等线"/>
        <charset val="134"/>
      </rPr>
      <t xml:space="preserve">
咨询服务热线：010-64097221</t>
    </r>
  </si>
  <si>
    <t>注：购买广汽丰田品牌免税车辆的更新/消费补贴，需以车辆的使用及销售所在地相关商务部门执行及审核为准。</t>
  </si>
  <si>
    <t>赛那
2027款</t>
  </si>
  <si>
    <t>赛那 2.5L混动 两驱舒适版</t>
  </si>
  <si>
    <t>赛那 2.5L混动 四驱舒适版</t>
  </si>
  <si>
    <t>赛那 2.5L混动 两驱豪华版</t>
  </si>
  <si>
    <t>赛那 2.5L混动 四驱豪华版</t>
  </si>
  <si>
    <t>赛那 2.5L混动 四驱尊贵版</t>
  </si>
  <si>
    <t>赛那 2.5L混动 两驱臻享尊贵版</t>
  </si>
  <si>
    <t>赛那 2.5L混动 四驱臻享版</t>
  </si>
  <si>
    <t>赛那 2.5L混动 两驱至尊版 </t>
  </si>
  <si>
    <t>赛那 2.5L混动 四驱光辉版</t>
  </si>
  <si>
    <t>赛那 2.5L混动 两驱铂金版 </t>
  </si>
  <si>
    <t>车身颜色：铂金珍珠白（需加1740元）、赛博金（需加1740元）、欧泊银、钛辉银、墨晶黑、磨砂金（需加1740元，光辉版专属）
内饰颜色：格调灰、雅致米、砚墨紫、醇厚棕</t>
  </si>
  <si>
    <t xml:space="preserve">汉兰达
</t>
  </si>
  <si>
    <t xml:space="preserve">汉兰达 2.5L智能电混双擎两驱精英版 5座 </t>
  </si>
  <si>
    <t xml:space="preserve">汉兰达 2.5L智能电混双擎两驱精英版 7座 </t>
  </si>
  <si>
    <t xml:space="preserve">汉兰达 2.5L智能电混双擎两驱豪华版 7座 </t>
  </si>
  <si>
    <t xml:space="preserve">汉兰达 2.5L智能电混双擎四驱精英版 7座 </t>
  </si>
  <si>
    <t>汉兰达 2.5L智能电混双擎四驱豪华版 7座</t>
  </si>
  <si>
    <t>汉兰达 2.5L智能电混双擎四驱尊贵版 7座</t>
  </si>
  <si>
    <t>汉兰达 2.5L智能电混双擎四驱至尊版 7座</t>
  </si>
  <si>
    <t>汉兰达 380T 四驱豪华版 7座</t>
  </si>
  <si>
    <t>汉兰达 380T 四驱尊贵版 7座</t>
  </si>
  <si>
    <t>外观颜色：优选铂金珍珠白（需加1740）、赛博金（需加1740元）、墨晶黑、宝石蓝、欧泊银；
内饰：象牙白、星空黑、琥珀棕
注：铂金珍珠白、赛博金外板色车型需另付1740元；棕色内饰车型需另付1740元；ETC选装车型需另付600元</t>
  </si>
  <si>
    <t>威飒</t>
  </si>
  <si>
    <t>2.0L CVT两驱豪华版</t>
  </si>
  <si>
    <t>2.0L CVT豪华PLUS版</t>
  </si>
  <si>
    <t>2.0L CVT两驱尊贵版</t>
  </si>
  <si>
    <t>2.0L CVT两驱科技版</t>
  </si>
  <si>
    <t>2.0L CVT四驱至尊版</t>
  </si>
  <si>
    <t>2.5L 双擎 两驱豪华版</t>
  </si>
  <si>
    <t>2.5L 双擎 豪华PLUS版</t>
  </si>
  <si>
    <t>2.5L 双擎 两驱尊贵版</t>
  </si>
  <si>
    <t>2.5L 双擎 两驱科技版</t>
  </si>
  <si>
    <t>2.5L 双擎 四驱至尊版</t>
  </si>
  <si>
    <t>车身颜色：铂金珍珠白（需加1720元）、墨晶黑、欧泊银、钛辉银、耀动红（需加1720元）
内饰颜色：黑色、灰色、棕色</t>
  </si>
  <si>
    <t>锋兰达</t>
  </si>
  <si>
    <t>2.0L CVT舒适版</t>
  </si>
  <si>
    <t>2.0L CVT 舒适PLUS版</t>
  </si>
  <si>
    <t>2.0L CVT 豪华版</t>
  </si>
  <si>
    <t>2.0L CVT 豪华PLUS版</t>
  </si>
  <si>
    <t>2.0L 双擎 领先版</t>
  </si>
  <si>
    <t>2.0L 双擎 领先PLUS版</t>
  </si>
  <si>
    <t>2.0L 双擎 豪华版</t>
  </si>
  <si>
    <t>2.0L 双擎  豪华PLUS版</t>
  </si>
  <si>
    <t>2.0L 双擎 尊贵版</t>
  </si>
  <si>
    <t>车身颜色：铂金珍珠白、沙漠金、水晶银、墨晶黑、钛星灰、铂金珍珠白黑双色、沙漠金黑双色
内饰颜色：象牙白、星空黑
双色车身、铂金珍珠白需加1620元，铂金珍珠白黑双色车身需加3240元</t>
  </si>
  <si>
    <t xml:space="preserve">全新威兰达
</t>
  </si>
  <si>
    <t>2.0L 汽油AIR</t>
  </si>
  <si>
    <t>2.0L 汽油PRO</t>
  </si>
  <si>
    <t>2.0L 汽油PRO+</t>
  </si>
  <si>
    <t>2.0L 汽油四驱PRO+</t>
  </si>
  <si>
    <t>2.0L 双擎 智能电混AIR</t>
  </si>
  <si>
    <t>2.0L 双擎 智能电混PRO</t>
  </si>
  <si>
    <t>2.0L 双擎 智能电混PRO+</t>
  </si>
  <si>
    <t>2.5L 双擎 智能电混四驱PRO</t>
  </si>
  <si>
    <t>2.5L 双擎 智能电混四驱MAX</t>
  </si>
  <si>
    <t>可选颜色：铂金珍珠白、赛博灰、欧泊银、墨晶黑、银翼沙、赛博灰黑双色、铂金珍珠白黑双色、欧泊银黑双色
注：铂金珍珠白、赛博灰、欧泊银黑双色需另付1700元； 铂金珍珠白黑双色、赛博灰黑双色需另付3400元。</t>
  </si>
  <si>
    <t>雷凌</t>
  </si>
  <si>
    <t>TNGA 1.5L CVT进取版</t>
  </si>
  <si>
    <t>TNGA 1.5L CVT领先版</t>
  </si>
  <si>
    <t>185T CVT豪华版</t>
  </si>
  <si>
    <t>185T CVT运动版</t>
  </si>
  <si>
    <t>双擎 1.8L 领先版</t>
  </si>
  <si>
    <t>双擎 1.8L 豪华版</t>
  </si>
  <si>
    <t>双擎 1.8L 骑士版</t>
  </si>
  <si>
    <t>双擎 1.8L 运动版</t>
  </si>
  <si>
    <t>外观颜色：铂金珍珠白（需加1860元）、赤焰红（需加1860元）、珊瑚红、墨晶黑、星云紫、天际白、欧泊银、钛金灰
内饰颜色：黑色、黑灰双色、黑棕双色</t>
  </si>
  <si>
    <t>全新凯美瑞
2026款</t>
  </si>
  <si>
    <t>2.0 E 精英版</t>
  </si>
  <si>
    <t>2.0 GVP 豪华版</t>
  </si>
  <si>
    <t>2.0 G 尊贵版</t>
  </si>
  <si>
    <t>2.0 S 运动版</t>
  </si>
  <si>
    <t>双擎 2.0HE 精英版</t>
  </si>
  <si>
    <t>双擎 2.0HGVP 豪华版</t>
  </si>
  <si>
    <t>双擎 2.0HG 尊贵版</t>
  </si>
  <si>
    <t>双擎 2.0HS 运动版</t>
  </si>
  <si>
    <t>双擎 2.0HSE 运动Lite版</t>
  </si>
  <si>
    <t>双擎 2.0HXS 运动PLUS版</t>
  </si>
  <si>
    <t>双擎 2.0HG 光辉版</t>
  </si>
  <si>
    <t>双擎 2.0HXS 光辉版</t>
  </si>
  <si>
    <t>双擎 2.5HG 尊贵版</t>
  </si>
  <si>
    <t>双擎 2.5HXS 运动PLUS版</t>
  </si>
  <si>
    <t>双擎 2.5HQ 旗舰版</t>
  </si>
  <si>
    <t>外观颜色：铂金珍珠白（需加1700元）、耀动红（需加1700元）、墨晶黑、欧泊银、赛博灰（需加1700元）、钛辉银、铂金珍珠白黑双色（需加3400元）、耀动红黑双色（需加3400元）、赛博灰黑双色（需加3400 元）</t>
  </si>
  <si>
    <t>凌尚</t>
  </si>
  <si>
    <t>凌尚 2.0L 领先版</t>
  </si>
  <si>
    <t>凌尚 2.0L 豪华版</t>
  </si>
  <si>
    <t>凌尚 2.0L 尊贵版</t>
  </si>
  <si>
    <t>双擎 2.0L 领先版</t>
  </si>
  <si>
    <t>双擎 2.0L 豪华版</t>
  </si>
  <si>
    <t>双擎 2.0L 尊贵版</t>
  </si>
  <si>
    <t>外观颜色：铂金珍珠白（需加1860元）、墨晶黑、欧泊银、沙漠金，珊瑚红
内饰颜色：黑色、浅棕色</t>
  </si>
  <si>
    <t>铂智3X</t>
  </si>
  <si>
    <t>430 Air</t>
  </si>
  <si>
    <t>430 Air+</t>
  </si>
  <si>
    <t>520 Pro</t>
  </si>
  <si>
    <t>520 Pro+</t>
  </si>
  <si>
    <t>520 Pro 智驾版</t>
  </si>
  <si>
    <t>520 Pro+ 智驾版</t>
  </si>
  <si>
    <t>610 Max</t>
  </si>
  <si>
    <t>外观颜色：天际白、粹雪白（+1980元）、远山灰、皎月银、浩瀚黑、赛博金（+1980元）、霞空粉
内饰颜色：灰、黑、米、橙</t>
  </si>
  <si>
    <t>铂智4X</t>
  </si>
  <si>
    <t>615 Air</t>
  </si>
  <si>
    <t>615 Pro</t>
  </si>
  <si>
    <t>615 Max</t>
  </si>
  <si>
    <t>560 Max 四驱</t>
  </si>
  <si>
    <t>外观颜色：粹雪白（+1860元）、远山灰、皎月银、浩瀚黑、
内饰颜色：白、黑</t>
  </si>
  <si>
    <r>
      <rPr>
        <b/>
        <sz val="36"/>
        <color theme="0"/>
        <rFont val="等线"/>
        <charset val="134"/>
      </rPr>
      <t>长安福特</t>
    </r>
    <r>
      <rPr>
        <b/>
        <sz val="12"/>
        <color theme="0"/>
        <rFont val="等线"/>
        <charset val="134"/>
      </rPr>
      <t xml:space="preserve">
咨询服务热线：010-64097221</t>
    </r>
  </si>
  <si>
    <t>探险者
2024款</t>
  </si>
  <si>
    <t>探险者 四驱穿越版 五座（2025款）</t>
  </si>
  <si>
    <t>探险者 四驱风尚 plus版  七座/六座</t>
  </si>
  <si>
    <t>探险者 四驱钛金版  七座/六座</t>
  </si>
  <si>
    <t>探险者 四驱ST-LINE 七座/六座</t>
  </si>
  <si>
    <t>探险者 四驱赤金版 六座</t>
  </si>
  <si>
    <t>外观颜色：格陵兰白、白令海灰、佩托湖蓝、安第斯黑 、加勒比灰
内饰颜色：墨玉黑、紫砂棕（钛金）、暮云灰拼色（ST-LINE）、瑶珠灰（ 赤金）                   
发票时间在2025年6月9日-2026年8月8日期间，可享受全新探险者“出行犒赏礼”:
1.电动侧门踏板 1 套（除赤金、昆仑巅峰、穿越版）；
昆仑巅峰版：拖车臂及球头 1 套、昆仑专属电动侧门踏板 1 套、昆仑专属山海迎宾灯 1 套；
赤金版：电动侧门踏板 1 套、摩斯密码迎宾灯 1 套、舒适头枕-浅色 2 套（4 个）；
穿越版：储物盒垫套装1套（后背储物盒垫*3片）。
2.至尊关爱 :3年/10万公里整车质保、2年道路救援；
探险者可享3年3次免费基础保养（含首保）
2025年6月16日到2025年8月20日生产下线的全新福特探险者因法规变更暂时关闭蓝智驾，给予该批车主 “客户关怀礼”（ 四驱穿越版、风尚plus 版除外， 以具体车架号清单为准）</t>
  </si>
  <si>
    <t>锐界L
2026款</t>
  </si>
  <si>
    <t>锐界L 2.0T EcoBoost®两驱七座时尚型</t>
  </si>
  <si>
    <t>锐界L 2.0T EcoBoost®四驱七座时尚型</t>
  </si>
  <si>
    <t>锐界L 2.0T EcoBoost®两驱七座豪华型223/232座椅</t>
  </si>
  <si>
    <t>锐界L 2.0T EcoBoost®四驱五座公务版</t>
  </si>
  <si>
    <t>锐界L 2.0T EcoBoost®四驱七座至尊型223/232座椅</t>
  </si>
  <si>
    <t>锐界L 2.0T EcoBoost®E 混动两驱七座豪华型223/232座椅</t>
  </si>
  <si>
    <t>锐界L 2.0T EcoBoost®E 混动四驱七座至尊型223/232座椅</t>
  </si>
  <si>
    <t>锐界L 2.0T EcoBoost®E 混动四驱七座旗舰型223/232座椅</t>
  </si>
  <si>
    <t>外观颜色：星曜黑、苍穹灰、墨宇蓝、瑶光蓝、钛空灰（旗舰型）、皓月白（需另加2000元）
内饰颜色：旗舰型：浅内饰、其他型号：深内饰
锐界L可享3年3次免费基础保养（含首保）</t>
  </si>
  <si>
    <t>蒙迪欧
2026款</t>
  </si>
  <si>
    <t>新蒙迪欧 1.5T EcoBoost 舒雅型</t>
  </si>
  <si>
    <t>新蒙迪欧 1.5T EcoBoost 豪华型</t>
  </si>
  <si>
    <t>新蒙迪欧 2.0T EcoBoost 豪华型</t>
  </si>
  <si>
    <t>新蒙迪欧 2.0T EcoBoost 至尊型</t>
  </si>
  <si>
    <t>新蒙迪欧 1.5T EcoBoost E 混动 豪华型</t>
  </si>
  <si>
    <t>外观颜色：墨云黑、紫韵灰、霓裳灰、渔火红、玉盘白（需另加2000元）、明月白
内饰颜色：黑内（至尊版）、浅色（至尊版、豪华版）、深色
蒙迪欧可享3年3次免费基础保养（含首保，1.5T舒雅型除外）
蒙迪欧1.5T舒雅型享受首保免费</t>
  </si>
  <si>
    <t>锐际
2024款</t>
  </si>
  <si>
    <t>锐际 两驱耀享款</t>
  </si>
  <si>
    <t>外观颜色：月落白、机甲灰、静谧蓝、掠影黑、铂钻白（需另加2000元）
内饰颜色：素灰、雅棕
锐际首保免费</t>
  </si>
  <si>
    <r>
      <rPr>
        <b/>
        <sz val="36"/>
        <color theme="0"/>
        <rFont val="等线"/>
        <charset val="134"/>
      </rPr>
      <t>东风本田</t>
    </r>
    <r>
      <rPr>
        <b/>
        <sz val="12"/>
        <color theme="0"/>
        <rFont val="等线"/>
        <charset val="134"/>
      </rPr>
      <t xml:space="preserve">
咨询服务热线：010-64097221</t>
    </r>
  </si>
  <si>
    <r>
      <rPr>
        <b/>
        <sz val="12"/>
        <color rgb="FF000000"/>
        <rFont val="等线"/>
        <charset val="134"/>
      </rPr>
      <t xml:space="preserve"> </t>
    </r>
    <r>
      <rPr>
        <b/>
        <sz val="11"/>
        <color rgb="FF000000"/>
        <rFont val="等线"/>
        <charset val="134"/>
      </rPr>
      <t>全新CR-V
 2026款</t>
    </r>
  </si>
  <si>
    <t>全球30年荣耀版 240TURBO CVT两驱活力版</t>
  </si>
  <si>
    <t>全球30年荣耀版 240TURBO CVT两驱锋尚5座版</t>
  </si>
  <si>
    <t>全球30年荣耀版 240TURBO CVT两驱锋尚7座版</t>
  </si>
  <si>
    <t>全球30年荣耀版 240TURBO CVT两驱智领版</t>
  </si>
  <si>
    <t>全球30年荣耀版 240TURBO CVT四驱臻享版</t>
  </si>
  <si>
    <t>全球30年荣耀版2.0L e:HEV两驱智尚版</t>
  </si>
  <si>
    <t>全球30年荣耀版2.0L e:HEV两驱智享版</t>
  </si>
  <si>
    <t>全球30年荣耀版2.0L e:HEV两驱智逸版</t>
  </si>
  <si>
    <t>全球30年荣耀版2.0L e:HEV四驱智逸版</t>
  </si>
  <si>
    <t>全球30年荣耀版2.0L e:HEV两驱智睿版</t>
  </si>
  <si>
    <t>全球30年荣耀版2.0L e:HEV两驱智臻版</t>
  </si>
  <si>
    <t>外观颜色：晶耀白* 、摩登灰、彩晶黑                                                                                                                            晶耀白需另付色漆定制费用 2000 元                                                                                                                            e:HEV外观颜色：皓月白*、烟雨青*、摩登灰、彩晶黑                                                                                                                      
皓月白、烟雨青需另付色漆定制费用 2000 元</t>
  </si>
  <si>
    <t>HR-V
2026款</t>
  </si>
  <si>
    <t>240TURBO  Pro版</t>
  </si>
  <si>
    <t>240TURBO Max版(特价车)</t>
  </si>
  <si>
    <t>240TURBO 劲悦版</t>
  </si>
  <si>
    <t xml:space="preserve">外观颜色：月光蓝、雅韵金、彩晶黑、晶耀白*               
晶耀白需另付色漆定制费用 2000 元 </t>
  </si>
  <si>
    <t>UR-V
2024款</t>
  </si>
  <si>
    <t>240TURBO 两驱致悦版</t>
  </si>
  <si>
    <t>240TURBO 两驱致境版</t>
  </si>
  <si>
    <t>370TURBO 两驱尊雅版</t>
  </si>
  <si>
    <t>370TURBO 四驱尊享版</t>
  </si>
  <si>
    <t>外观颜色：星辰蓝、银黛灰、雅韵金、晶耀白* 、彩晶黑                                                                                             
晶耀白需另付色漆定制费用 2000 元</t>
  </si>
  <si>
    <t xml:space="preserve">思域 第十一代
CIVIC
2025款
</t>
  </si>
  <si>
    <t xml:space="preserve">180TURBO CVT智趣版 </t>
  </si>
  <si>
    <t xml:space="preserve">240TURBO CVT智趣Plus版 </t>
  </si>
  <si>
    <t xml:space="preserve">240TURBO CVT智趣Pro版 </t>
  </si>
  <si>
    <t xml:space="preserve">240TURBO CVT智趣Max版 </t>
  </si>
  <si>
    <t xml:space="preserve">外观颜色：月光蓝、晶耀白*、彩晶黑、摩登灰、炽热橙                                                                                                                             晶耀白需另付色漆定制费用 2000 元                                                                                                                                                   </t>
  </si>
  <si>
    <t>思域 第十一代
e:HEV
2025款</t>
  </si>
  <si>
    <t>e:HEV混动Plus版</t>
  </si>
  <si>
    <t>e:HEV混动Pro版</t>
  </si>
  <si>
    <t>e:HEV混动Max版</t>
  </si>
  <si>
    <t xml:space="preserve">外观颜色：皓月白*、月光蓝、彩晶黑、摩登灰、炽热橙
皓月白需另付色漆定制费用 2000 元                                                                                                                             </t>
  </si>
  <si>
    <t>英仕派
INSPIRE
2025款</t>
  </si>
  <si>
    <t>260TURBO 典雅版</t>
  </si>
  <si>
    <t>260TURBO 精英版</t>
  </si>
  <si>
    <t>260TURBO 精逸版</t>
  </si>
  <si>
    <t>260TURBO 精逸版+安心舒享包</t>
  </si>
  <si>
    <t>260TURBO 精逸版+安心舒享包plus</t>
  </si>
  <si>
    <t xml:space="preserve">外观颜色：摩登灰、晶耀白*、深海幽蓝、彩晶黑
晶耀白需另付色漆定制费用 2000 元   </t>
  </si>
  <si>
    <t>炫威
XR-V                    2024款</t>
  </si>
  <si>
    <t>1.5L CVT 热力版</t>
  </si>
  <si>
    <t>1.5L CVT 热诚版</t>
  </si>
  <si>
    <t>1.5L CVT 热潮版</t>
  </si>
  <si>
    <t>1.5L CVT 热爱版</t>
  </si>
  <si>
    <t>外观颜色：雅韵金、炽热橙、月光蓝、彩晶黑、晶耀白
炽热橙、晶耀白需另付色漆定制费用 2000 元</t>
  </si>
  <si>
    <t>艾力绅 HEV
2026款</t>
  </si>
  <si>
    <t>e:HEV经典版</t>
  </si>
  <si>
    <t>e:HEV舒适版</t>
  </si>
  <si>
    <t>e:HEV豪华黑爵士版</t>
  </si>
  <si>
    <t>e:HEV至尊黑爵士版</t>
  </si>
  <si>
    <t>外观颜色：彩晶黑、炫金银、皓月白*、铂雅棕
皓月白需另付色漆定制费用 2000 元</t>
  </si>
  <si>
    <t>S7
纯电
2025款</t>
  </si>
  <si>
    <t>开拓者</t>
  </si>
  <si>
    <t>开拓者+极速选装包</t>
  </si>
  <si>
    <t>开拓者+舒享选装包</t>
  </si>
  <si>
    <t>领航者</t>
  </si>
  <si>
    <t>领航者+双色车身</t>
  </si>
  <si>
    <t>外观颜色：皓月白*、锋耀橙、银峰灰、钛影黑、铂光蓝、皓月白/黑、锋耀橙/黑、银峰灰/黑
皓月白需另付色漆定制费用 2000 元</t>
  </si>
  <si>
    <t>LIFE 
2023款</t>
  </si>
  <si>
    <t>1.5L CVT SPORT 心动版</t>
  </si>
  <si>
    <t>1.5L CVT CRO-S 乐趣版</t>
  </si>
  <si>
    <t>1.5L CVT SPO -SS灵动版</t>
  </si>
  <si>
    <t>1.5L CVT CRO-SS 灵趣版</t>
  </si>
  <si>
    <t>外观颜色：炫动蓝、晶耀白、闪烈黄、赤焰红（SPORT专属色）、丹宁蓝（CROSS 专属色）
晶耀白、闪烈黄、赤焰红（SPORT专属色）需另付色漆定制费用 2000 元</t>
  </si>
  <si>
    <t>猎光e:NS2      纯电
2024款</t>
  </si>
  <si>
    <t>锐光版</t>
  </si>
  <si>
    <t>炫光版</t>
  </si>
  <si>
    <t>熠光版</t>
  </si>
  <si>
    <t>驭光版</t>
  </si>
  <si>
    <t>外观颜色：银峰灰、皓月白、幻境红、星云蓝、彩晶黑
银峰灰、皓月白需另付色漆定制费用 2000 元</t>
  </si>
  <si>
    <t>灵悉L              纯电
2024款</t>
  </si>
  <si>
    <t>头号玩家版+超级加倍选装包</t>
  </si>
  <si>
    <t>头号玩家版+增配亿点选装包</t>
  </si>
  <si>
    <t>外观颜色：晶耀白、星云蓝、月光蓝、炽热橙、彩晶黑、晶耀白+彩晶黑、星云蓝+彩晶黑
炽热橙、晶耀白、晶耀白/彩晶黑需另付色漆定制费用 2000 元</t>
  </si>
  <si>
    <r>
      <rPr>
        <b/>
        <sz val="36"/>
        <color theme="0"/>
        <rFont val="等线"/>
        <charset val="134"/>
      </rPr>
      <t>东风日产</t>
    </r>
    <r>
      <rPr>
        <b/>
        <sz val="12"/>
        <color theme="0"/>
        <rFont val="等线"/>
        <charset val="134"/>
      </rPr>
      <t xml:space="preserve">
咨询服务热线：010-64097221</t>
    </r>
  </si>
  <si>
    <t>天籁</t>
  </si>
  <si>
    <t>天籁 鸿蒙座舱 舒适版</t>
  </si>
  <si>
    <t>天籁 鸿蒙座舱 超舒适版</t>
  </si>
  <si>
    <t>天籁 鸿蒙座舱 智能超舒适版</t>
  </si>
  <si>
    <t>天籁 鸿蒙座舱 旗舰版</t>
  </si>
  <si>
    <t xml:space="preserve">天籁 2.0L XE 真心版 </t>
  </si>
  <si>
    <t>车身颜色：珠玉白，晨曦银，曜石黑，羽砂灰、幻影紫、曜岩黑金
内饰颜色：晨曦岚白、穹宇黑灰、曜夜黑红</t>
  </si>
  <si>
    <t>逍客·荣誉</t>
  </si>
  <si>
    <t>逍客 真心版</t>
  </si>
  <si>
    <t>逍客 领先版</t>
  </si>
  <si>
    <t>外观颜色：冰岩蓝、珠光白、曜石黑、琥珀金
内饰颜色：浅蓝内饰、深蓝内饰、黑内饰</t>
  </si>
  <si>
    <t>NX8</t>
  </si>
  <si>
    <t>纯电 NX8 580 Pro</t>
  </si>
  <si>
    <t>纯电 NX8 580 Max</t>
  </si>
  <si>
    <t>纯电 NX8 650 Max</t>
  </si>
  <si>
    <t>纯电 NX8 630 品牌大师版</t>
  </si>
  <si>
    <t>增程 NX8 150 Pro</t>
  </si>
  <si>
    <t>增程 NX8 150 Max</t>
  </si>
  <si>
    <t>增程 NX8 310 Max</t>
  </si>
  <si>
    <t>车身颜色：摩纳哥紫、翡冷翠绿、流光银、曜石黑、霜雪白、墨海蓝
双拼色系：曜石黑/霜雪白
内饰颜色：米白、雅黑</t>
  </si>
  <si>
    <t>N6</t>
  </si>
  <si>
    <t>插电混动 N6 180 Air</t>
  </si>
  <si>
    <t>插电混动 N6 180 Pro青春版</t>
  </si>
  <si>
    <t>插电混动 N6 180 Pro</t>
  </si>
  <si>
    <t>插电混动 N6 180 Max</t>
  </si>
  <si>
    <t>插电混动 N6 180 Pro+</t>
  </si>
  <si>
    <t>插电混动 N6 180 Max+</t>
  </si>
  <si>
    <t>插电混动 N6 170 Max+旗舰</t>
  </si>
  <si>
    <t>车身颜色：湖光蓝、日照金、风信紫、流光银、岩山灰、曜石黑、珠玉白
内饰颜色：米白、雅黑、大紫大红</t>
  </si>
  <si>
    <t>N7</t>
  </si>
  <si>
    <t>纯电 N7 510 Air</t>
  </si>
  <si>
    <t>纯电 N7 510 Pro</t>
  </si>
  <si>
    <t>纯电 N7 510 Max</t>
  </si>
  <si>
    <t>纯电 N7 625 Pro</t>
  </si>
  <si>
    <t>纯电 N7 625 Max</t>
  </si>
  <si>
    <t>纯电 N7 625 Max+包①②③④'</t>
  </si>
  <si>
    <r>
      <rPr>
        <sz val="12"/>
        <color indexed="8"/>
        <rFont val="等线"/>
        <charset val="134"/>
      </rPr>
      <t>车身颜色：流光银、墨海蓝、霜雪白、燕麦米、曜石黑、森野青
内饰颜色：森绿/雪白双拼色、玫瑰摩卡、雅灰
选装包：
①副驾AI云毯座椅②科技包③智能冷暖冰箱④运动包④'马牌轮胎运动包</t>
    </r>
    <r>
      <rPr>
        <sz val="12"/>
        <color rgb="FF000000"/>
        <rFont val="Segoe UI Symbol"/>
        <charset val="134"/>
      </rPr>
      <t>➄</t>
    </r>
    <r>
      <rPr>
        <sz val="12"/>
        <color indexed="8"/>
        <rFont val="等线"/>
        <charset val="134"/>
      </rPr>
      <t>热泵空调
（副驾AI云毯座椅限时免费，选装包配置请提前咨询）</t>
    </r>
  </si>
  <si>
    <t>奇骏 荣誉</t>
  </si>
  <si>
    <t>奇骏 真心版</t>
  </si>
  <si>
    <t>奇骏 领先版</t>
  </si>
  <si>
    <t>外观颜色：珠光白、曜石黑、苍穹灰
内饰颜色：深蓝内饰、黑内饰</t>
  </si>
  <si>
    <t>轩逸</t>
  </si>
  <si>
    <t>轩逸 经典 1.6L 安心版 CVT</t>
  </si>
  <si>
    <t>轩逸 十四代 1.6L 舒适版 CVT</t>
  </si>
  <si>
    <t>轩逸 十四代 1.6L 舒享版 CVT</t>
  </si>
  <si>
    <t>车身颜色：珠光白（经典）、珠贝白、钨钢灰、曜石黑
内饰颜色：深内饰、浅内饰</t>
  </si>
  <si>
    <t>探陆</t>
  </si>
  <si>
    <t>探陆 两驱智享版 6座</t>
  </si>
  <si>
    <t>探陆 两驱智享版 7座</t>
  </si>
  <si>
    <t>探陆 四驱智驾版 6座</t>
  </si>
  <si>
    <t>探陆 四驱智驾版 7座</t>
  </si>
  <si>
    <t>车身颜色：珠玉白，曜石黑，晨曦银曜石黑双色、珠玉白曜石黑双色
内饰颜色：黑色内饰、棕色内饰</t>
  </si>
  <si>
    <r>
      <rPr>
        <b/>
        <sz val="36"/>
        <color theme="0"/>
        <rFont val="等线"/>
        <charset val="134"/>
      </rPr>
      <t>广汽本田</t>
    </r>
    <r>
      <rPr>
        <b/>
        <sz val="12"/>
        <color theme="0"/>
        <rFont val="等线"/>
        <charset val="134"/>
      </rPr>
      <t xml:space="preserve">
咨询服务热线：010-64097221</t>
    </r>
  </si>
  <si>
    <t>冠道</t>
  </si>
  <si>
    <t>370 TURBO 9AT 两驱豪华版</t>
  </si>
  <si>
    <t>370 TURBO 9AT 尊享版</t>
  </si>
  <si>
    <t>370 TURBO 9AT 尊享版 双色</t>
  </si>
  <si>
    <t>370 TURBO 9AT 至尊版 AWD</t>
  </si>
  <si>
    <t>370 TURBO 9AT 四驱至尊版 AWD 双色</t>
  </si>
  <si>
    <t>240 TURBO CVT 限量精英版</t>
  </si>
  <si>
    <t>240 TURBO CVT 舒享版</t>
  </si>
  <si>
    <t>240 TURBO CVT 智享版</t>
  </si>
  <si>
    <t>240 TURBO CVT 尊享版</t>
  </si>
  <si>
    <t>皓影</t>
  </si>
  <si>
    <t>240TURBO 精英版</t>
  </si>
  <si>
    <t>240TURBO 精英版PRO (7座)</t>
  </si>
  <si>
    <t>240TURBO 豪华版</t>
  </si>
  <si>
    <t>240TURBO 豪华版PRO (7座)</t>
  </si>
  <si>
    <t>240TURBO 尊耀版</t>
  </si>
  <si>
    <t>240TURBO 尊贵版</t>
  </si>
  <si>
    <t>240TURBO 尊贵版PRO (7座)</t>
  </si>
  <si>
    <t>240TURBO 尊享版AWD</t>
  </si>
  <si>
    <t>HYBRID混动 锐·豪华版</t>
  </si>
  <si>
    <t>HYBRID混动 锐·尊贵版</t>
  </si>
  <si>
    <t>HYBRID混动 锐·尊贵版 AWD</t>
  </si>
  <si>
    <t>HYBRID混动 锐·尊享版</t>
  </si>
  <si>
    <t>HYBRID混动 锐·至尊版 AWD</t>
  </si>
  <si>
    <t>e:PHEV 尊贵版</t>
  </si>
  <si>
    <t>e:PHEV 尊享版</t>
  </si>
  <si>
    <t>e:PHEV 至尊版</t>
  </si>
  <si>
    <t>奥德赛</t>
  </si>
  <si>
    <t>锐·悦享版</t>
  </si>
  <si>
    <t>锐·智享版</t>
  </si>
  <si>
    <t>锐·领享版</t>
  </si>
  <si>
    <t>锐·耀享版</t>
  </si>
  <si>
    <t>锐·至尊版</t>
  </si>
  <si>
    <t>锐·领享福祉版</t>
  </si>
  <si>
    <t>锐·御享版  四座</t>
  </si>
  <si>
    <t xml:space="preserve">缤智
</t>
  </si>
  <si>
    <t>1.5L CVT 精英版</t>
  </si>
  <si>
    <t>1.5L CVT 科技版</t>
  </si>
  <si>
    <t>1.5L CVT 先锋版</t>
  </si>
  <si>
    <t>1.5L CVT 豪华版</t>
  </si>
  <si>
    <t xml:space="preserve">雅阁
</t>
  </si>
  <si>
    <t>舒适版</t>
  </si>
  <si>
    <t>智享版</t>
  </si>
  <si>
    <t>卓越版</t>
  </si>
  <si>
    <t>旗舰版</t>
  </si>
  <si>
    <t>雅阁 雅阁 e:PHEV</t>
  </si>
  <si>
    <t>尊贵版</t>
  </si>
  <si>
    <t>旗舰版 （千万纪念）</t>
  </si>
  <si>
    <t>凌派</t>
  </si>
  <si>
    <t>锐﹒豪华版</t>
  </si>
  <si>
    <t>锐﹒智享版</t>
  </si>
  <si>
    <t>锐﹒旗舰版</t>
  </si>
  <si>
    <t>180TURBO CVT豪华版</t>
  </si>
  <si>
    <t>180TURBO CVT智享版</t>
  </si>
  <si>
    <t>180TURBO CVT旗舰版</t>
  </si>
  <si>
    <t>飞度</t>
  </si>
  <si>
    <t>1.5 CVT潮享版</t>
  </si>
  <si>
    <t>1.5 CVT潮跑版</t>
  </si>
  <si>
    <t>1.5 CVT潮跑Pro版</t>
  </si>
  <si>
    <t>1.5L CVT潮越版</t>
  </si>
  <si>
    <t>1.5L CVT潮越Max版</t>
  </si>
  <si>
    <r>
      <rPr>
        <b/>
        <sz val="36"/>
        <color theme="0"/>
        <rFont val="等线"/>
        <charset val="134"/>
      </rPr>
      <t>英菲尼迪</t>
    </r>
    <r>
      <rPr>
        <b/>
        <sz val="12"/>
        <color theme="0"/>
        <rFont val="等线"/>
        <charset val="134"/>
      </rPr>
      <t xml:space="preserve">
咨询服务热线：010-64097221</t>
    </r>
  </si>
  <si>
    <t>QX60</t>
  </si>
  <si>
    <t>QX60 典雅版</t>
  </si>
  <si>
    <t>QX60 四驱卓越版</t>
  </si>
  <si>
    <t xml:space="preserve">QX60 四驱卓越版+悬浮式星河黑车顶设计   </t>
  </si>
  <si>
    <t>QX60 四驱卓越版+ProPILOT自动驾驶辅助</t>
  </si>
  <si>
    <t>QX60 四驱卓越版+ProPILOT自动驾驶辅助+悬浮式星河黑车顶设计</t>
  </si>
  <si>
    <t>QX60 四驱豪华版</t>
  </si>
  <si>
    <t>QX60 四驱豪华版+悬浮式星河黑车顶设计</t>
  </si>
  <si>
    <t>QX60 四驱豪华版+智能随行</t>
  </si>
  <si>
    <t>QX60 四驱尊贵版</t>
  </si>
  <si>
    <t>QX60 四驱尊贵版+悬浮式星河黑车顶设计</t>
  </si>
  <si>
    <t>QX60 四驱旗舰版</t>
  </si>
  <si>
    <t>外观颜色：流光铂金、拂晓蓝灰、莹贝白、宝石红、浩海蓝、玛瑙褐   
内饰颜色：黑色、棕色
英菲尼迪QX60车型享受6年或12万免费基础保养+4年或10万公里免费修理或更换+终生免费质量及事故救援</t>
  </si>
  <si>
    <t>QX50</t>
  </si>
  <si>
    <t>QX50 时尚版</t>
  </si>
  <si>
    <t>QX50 领航版</t>
  </si>
  <si>
    <t>QX50 领航版 + Bose</t>
  </si>
  <si>
    <t>QX50 四驱菁英版</t>
  </si>
  <si>
    <t>QX50 四驱领航版</t>
  </si>
  <si>
    <t>QX50 四驱领航版 + Bose</t>
  </si>
  <si>
    <t>QX50 四驱豪华版</t>
  </si>
  <si>
    <t xml:space="preserve">QX50 四驱旗舰版 </t>
  </si>
  <si>
    <r>
      <rPr>
        <sz val="12"/>
        <color indexed="8"/>
        <rFont val="等线"/>
        <charset val="134"/>
      </rPr>
      <t xml:space="preserve">车身颜色：莹贝白、暮色红、铂金灰、海浪蓝、耀影黑、水亮银、星岩棕  
内饰颜色：
米色真皮（配领航版、四驱领航版、四驱智能版）
黑色真皮（配领航版、四驱领航版、四驱智能版）
米/棕色奢华真皮（配四驱豪华版、四驱旗舰版）
黑色奢华真皮（配四驱豪华版、四驱旗舰版）
注：菁英版、时尚版、四驱菁英版内饰配黑色皮革或米色皮革。                                                                                
</t>
    </r>
    <r>
      <rPr>
        <sz val="12"/>
        <color rgb="FF0066CC"/>
        <rFont val="微软雅黑"/>
        <charset val="134"/>
      </rPr>
      <t>主流颜色推荐 铂金灰（黑内）、海浪蓝（黑内）、莹贝白（黑内）</t>
    </r>
    <r>
      <rPr>
        <sz val="12"/>
        <color indexed="8"/>
        <rFont val="等线"/>
        <charset val="134"/>
      </rPr>
      <t xml:space="preserve">
英菲尼迪</t>
    </r>
    <r>
      <rPr>
        <sz val="12"/>
        <color indexed="8"/>
        <rFont val="微软雅黑"/>
        <charset val="134"/>
      </rPr>
      <t>QX50</t>
    </r>
    <r>
      <rPr>
        <sz val="12"/>
        <color indexed="8"/>
        <rFont val="等线"/>
        <charset val="134"/>
      </rPr>
      <t>车型享受</t>
    </r>
    <r>
      <rPr>
        <sz val="12"/>
        <color indexed="8"/>
        <rFont val="微软雅黑"/>
        <charset val="134"/>
      </rPr>
      <t>6</t>
    </r>
    <r>
      <rPr>
        <sz val="12"/>
        <color indexed="8"/>
        <rFont val="等线"/>
        <charset val="134"/>
      </rPr>
      <t>年或</t>
    </r>
    <r>
      <rPr>
        <sz val="12"/>
        <color indexed="8"/>
        <rFont val="微软雅黑"/>
        <charset val="134"/>
      </rPr>
      <t>12</t>
    </r>
    <r>
      <rPr>
        <sz val="12"/>
        <color indexed="8"/>
        <rFont val="等线"/>
        <charset val="134"/>
      </rPr>
      <t>万免费基础保养</t>
    </r>
    <r>
      <rPr>
        <sz val="12"/>
        <color indexed="8"/>
        <rFont val="微软雅黑"/>
        <charset val="134"/>
      </rPr>
      <t>+4</t>
    </r>
    <r>
      <rPr>
        <sz val="12"/>
        <color indexed="8"/>
        <rFont val="等线"/>
        <charset val="134"/>
      </rPr>
      <t>年或</t>
    </r>
    <r>
      <rPr>
        <sz val="12"/>
        <color indexed="8"/>
        <rFont val="微软雅黑"/>
        <charset val="134"/>
      </rPr>
      <t>10</t>
    </r>
    <r>
      <rPr>
        <sz val="12"/>
        <color indexed="8"/>
        <rFont val="等线"/>
        <charset val="134"/>
      </rPr>
      <t>万公里免费修理或更换</t>
    </r>
    <r>
      <rPr>
        <sz val="12"/>
        <color indexed="8"/>
        <rFont val="微软雅黑"/>
        <charset val="134"/>
      </rPr>
      <t>+</t>
    </r>
    <r>
      <rPr>
        <sz val="12"/>
        <color indexed="8"/>
        <rFont val="等线"/>
        <charset val="134"/>
      </rPr>
      <t>终生免费质量及事故救援</t>
    </r>
  </si>
  <si>
    <t>Q50L
暂停订购</t>
  </si>
  <si>
    <t>Q50L 2.0T 逸享版</t>
  </si>
  <si>
    <t>Q50L 2.0T 进享版</t>
  </si>
  <si>
    <t>Q50L 2.0T 进享运动版</t>
  </si>
  <si>
    <r>
      <rPr>
        <sz val="12"/>
        <color indexed="8"/>
        <rFont val="等线"/>
        <charset val="134"/>
      </rPr>
      <t xml:space="preserve">车身颜色：莹贝白、海浪蓝、铂金灰、极夜黑、烈焰红
内饰颜色：
米色真皮（配逸享版、进享版、进享运动版）
灰色真皮（配逸享版、进享版、进享运动版、豪华运动版）
黑色真皮（配逸享版、进享版、进享运动版、豪华运动版）
注：舒适版内饰配黑色皮革或米色皮革。
</t>
    </r>
    <r>
      <rPr>
        <sz val="12"/>
        <color rgb="FF0066CC"/>
        <rFont val="微软雅黑"/>
        <charset val="134"/>
      </rPr>
      <t>主流颜色推荐 莹贝白（黑内）、海浪蓝（黑内）</t>
    </r>
    <r>
      <rPr>
        <sz val="10"/>
        <color indexed="30"/>
        <rFont val="微软雅黑"/>
        <charset val="134"/>
      </rPr>
      <t xml:space="preserve">
</t>
    </r>
    <r>
      <rPr>
        <sz val="12"/>
        <color indexed="8"/>
        <rFont val="等线"/>
        <charset val="134"/>
      </rPr>
      <t>英菲尼迪</t>
    </r>
    <r>
      <rPr>
        <sz val="12"/>
        <color indexed="8"/>
        <rFont val="微软雅黑"/>
        <charset val="134"/>
      </rPr>
      <t>Q50L</t>
    </r>
    <r>
      <rPr>
        <sz val="12"/>
        <color indexed="8"/>
        <rFont val="等线"/>
        <charset val="134"/>
      </rPr>
      <t>车型享受</t>
    </r>
    <r>
      <rPr>
        <sz val="12"/>
        <color indexed="8"/>
        <rFont val="微软雅黑"/>
        <charset val="134"/>
      </rPr>
      <t>4</t>
    </r>
    <r>
      <rPr>
        <sz val="12"/>
        <color indexed="8"/>
        <rFont val="等线"/>
        <charset val="134"/>
      </rPr>
      <t>年或</t>
    </r>
    <r>
      <rPr>
        <sz val="12"/>
        <color indexed="8"/>
        <rFont val="微软雅黑"/>
        <charset val="134"/>
      </rPr>
      <t>10</t>
    </r>
    <r>
      <rPr>
        <sz val="12"/>
        <color indexed="8"/>
        <rFont val="等线"/>
        <charset val="134"/>
      </rPr>
      <t>万公里免费修理或更换</t>
    </r>
  </si>
  <si>
    <r>
      <rPr>
        <b/>
        <sz val="36"/>
        <color theme="0"/>
        <rFont val="等线"/>
        <charset val="134"/>
      </rPr>
      <t>长安马自达</t>
    </r>
    <r>
      <rPr>
        <b/>
        <sz val="12"/>
        <color theme="0"/>
        <rFont val="等线"/>
        <charset val="134"/>
      </rPr>
      <t xml:space="preserve">
咨询服务热线：010-64097221</t>
    </r>
  </si>
  <si>
    <t>CX-5</t>
  </si>
  <si>
    <t>CX-5 2.0L 6AT 2WD 舒适型</t>
  </si>
  <si>
    <t>CX-5 2.0L 6AT 2WD 智尚型</t>
  </si>
  <si>
    <t>CX-5 2.0L 6AT 2WD 智尚Pro</t>
  </si>
  <si>
    <t>CX-5 2.0L 6AT 2WD 智雅型</t>
  </si>
  <si>
    <t>CX-5 2.0L 6AT 2WD 智雅Pro</t>
  </si>
  <si>
    <t xml:space="preserve">CX-5 2.0L 6AT 2WD 智雅Pro(ETC) </t>
  </si>
  <si>
    <t>CX-5 2.5L 6AT 2WD 智尊型</t>
  </si>
  <si>
    <t>CX-5 2.5L 6AT 2WD 智尊型(ETC)</t>
  </si>
  <si>
    <t>CX-5 2.5L 6AT 2WD 智尊型+全景随行包+驭享随行包</t>
  </si>
  <si>
    <t>可选颜色：铂雅金、珠光白、晶钻蓝、极境灰、极夜黑、铂钢灰（需加2000元）、水晶魂动红（需加3000元）
全景随行包：360度全景影像驻车辅助系统
驭享随行包：ADD 彩色平视显示系统（前风挡玻璃投射式）；</t>
  </si>
  <si>
    <t>CX-30</t>
  </si>
  <si>
    <t>CX-30 2.0L 6MT 尚悦型</t>
  </si>
  <si>
    <t>CX-30 2.0L 6MT 尚悦型（ETC）</t>
  </si>
  <si>
    <t>CX-30 2.0L 6AT 尚悦型</t>
  </si>
  <si>
    <t>CX-30 2.0L 6AT 雅悦型</t>
  </si>
  <si>
    <t>CX-30 2.0L 6AT 嘉悦型</t>
  </si>
  <si>
    <t>CX-30 2.0L 6AT 嘉悦型（ETC）</t>
  </si>
  <si>
    <t>CX-30 2.0L 6AT 嘉悦黑曜型</t>
  </si>
  <si>
    <t>CX-30 2.0L 6AT 嘉悦型+安享随行包</t>
  </si>
  <si>
    <t>CX-30 2.0L 6AT 嘉悦黑曜型+安享随行包</t>
  </si>
  <si>
    <t>CX-30 2.0L 6AT 尊悦型</t>
  </si>
  <si>
    <t>可选颜色：极境灰、 晶钻蓝、珠光白、铂钢灰（需加2000元）、水晶魂动红（需加3000元）
安享随行包：LED日间行车灯·LED前大灯自动开关系统·智能雨量感应式 高级随动喷水无骨雨刷·MRCC·LDWS·LAS·SBS·HBC·CTS·BSM·RCTA </t>
  </si>
  <si>
    <t>次世代MAZDA3
昂克赛拉</t>
  </si>
  <si>
    <t xml:space="preserve">昂克赛拉 1.5L 手动挡 质美版 </t>
  </si>
  <si>
    <t>昂克赛拉 1.5L 手动挡 质美版(ETC)</t>
  </si>
  <si>
    <t>昂克赛拉 1.5L 自动挡 质悦版</t>
  </si>
  <si>
    <t xml:space="preserve">昂克赛拉 1.5L 自动挡 质悦版(ETC) </t>
  </si>
  <si>
    <t>昂克赛拉 2.0L 自动挡 质擎版</t>
  </si>
  <si>
    <t>昂克赛拉 2.0L 自动挡 质炫版</t>
  </si>
  <si>
    <t>昂克赛拉 2.0L 自动挡 质炫版+明选套装</t>
  </si>
  <si>
    <t>昂克赛拉 2.0L 自动挡 质雅版</t>
  </si>
  <si>
    <t>昂克赛拉 2.0L 自动挡 质雅版(ETC)</t>
  </si>
  <si>
    <t>昂克赛拉 2.0L 自动挡 质雅黑曜版</t>
  </si>
  <si>
    <t>昂克赛拉 2.0L 自动挡 质雅版+明选套装</t>
  </si>
  <si>
    <t>昂克赛拉 2.0L 自动挡 质雅黑曜版+明选套装</t>
  </si>
  <si>
    <t>昂克赛拉 2.0L 自动挡 质耀版</t>
  </si>
  <si>
    <t>昂克赛拉 2.0L 自动挡 质耀黑曜版</t>
  </si>
  <si>
    <t>昂克赛拉 2.0L 自动挡 质臻版</t>
  </si>
  <si>
    <t>昂克赛拉 2.0L 自动挡 质臻黑曜版</t>
  </si>
  <si>
    <t>昂克赛拉 2.0L 自动挡 质尊版</t>
  </si>
  <si>
    <t>昂克赛拉 2.0L 自动挡 质尊版 白皮座椅</t>
  </si>
  <si>
    <t>昂克赛拉 2.0L 自动挡 质尊黑曜版</t>
  </si>
  <si>
    <t>外观颜色：珠光白、极夜黑、极境灰、铂钢灰（加2000元）、水晶魂动（加3000元）
明选套装：LED日间行车灯· BSM盲点监测系统· RCTA倒车预警系统;</t>
  </si>
  <si>
    <t xml:space="preserve">CX-50
</t>
  </si>
  <si>
    <t>CX-50 2.0L 6AT 领行版</t>
  </si>
  <si>
    <t>CX-50 2.0L 6AT 领行版+舒享包</t>
  </si>
  <si>
    <t xml:space="preserve">CX-50 2.0L 6AT 领行版+舒享包(ETC) </t>
  </si>
  <si>
    <t>CX-50 2.5L 6AT 畅行版</t>
  </si>
  <si>
    <t>CX-50 2.5L 6AT 智行版</t>
  </si>
  <si>
    <t>CX-50 2.5L 6AT 智行版+尊享包</t>
  </si>
  <si>
    <t xml:space="preserve">CX-50 2.5L 6AT 智行版+尊享包(ETC) </t>
  </si>
  <si>
    <t>可选颜色：
铂钢灰（需加2000元）、水晶魂动红（需加3000元）、锆石砂、珠光白、极境灰、谧境蓝、极夜黑
「舒享包」外后视镜记忆· 钢琴黑中控台饰板·真皮方向盘·车主识别·高级真皮座椅·主驾10向电动调节/记忆·前排座椅加热·副驾6向电动调节·电动后备箱(带脚触感应)·E-CALL·BSM·RCTA·车辆远程控制；
「尊享包」黑色/赤陶色内饰可选·方向盘换挡拨片·ADD彩色平视显示系统·自动防眩目内后视镜·方向盘加热· 风挡加热·后排座椅加热·车身透视·SBS-FC·FCTB·SBS-R·SBS-RC·BOSE 12扬声器高级音响系统；</t>
  </si>
  <si>
    <r>
      <rPr>
        <b/>
        <sz val="36"/>
        <color theme="0"/>
        <rFont val="等线"/>
        <charset val="134"/>
      </rPr>
      <t>一汽大众</t>
    </r>
    <r>
      <rPr>
        <b/>
        <sz val="12"/>
        <color theme="0"/>
        <rFont val="等线"/>
        <charset val="134"/>
      </rPr>
      <t xml:space="preserve">
（暂停预定）
咨询服务热线：010-64097221</t>
    </r>
  </si>
  <si>
    <t>揽境
2022款</t>
  </si>
  <si>
    <t>330TSI精英新境版-六座版(需单独咨询）</t>
  </si>
  <si>
    <t>代办服务费
2,800元</t>
  </si>
  <si>
    <t>330TSI豪华佳境版-六座版(需单独咨询）</t>
  </si>
  <si>
    <t>380TSI 四驱 豪华佳境版Pro-六座版＋泊车后视影像</t>
  </si>
  <si>
    <t>380TSI 四驱 豪华佳境版Pro-七座版+泊车后视影像</t>
  </si>
  <si>
    <t>380TSI 四驱 R-Line拓境版-六座版+高级大灯包+冬季包</t>
  </si>
  <si>
    <t>380TSI 四驱 R-Line拓境版-七座版+高级大灯包+冬季包</t>
  </si>
  <si>
    <t>揽境 380TSI 四驱 旗舰胜境版-六座版+泊车后视影像+外后视镜无防眩目</t>
  </si>
  <si>
    <t>揽境 380TSI 四驱 旗舰胜境版-七座版+泊车后视影像+外后视镜无防眩目</t>
  </si>
  <si>
    <t>揽境 530TSI 四驱 旗舰胜境版Pro-六座版+泊车后视影像+外后视镜无防眩目</t>
  </si>
  <si>
    <t>揽境 530TSI 四驱 旗舰胜境版Pro-七座版+泊车后视影像+外后视镜无防眩目</t>
  </si>
  <si>
    <t>单色车身：阿拉比卡棕 ，昊空蓝，极地白，砾石灰，锰石黑，星辰紫，星耀金，珠光白（珠光白需加1780元）
双色车身：普通双色车身需加1780元，珠光白/黑顶双色车身需加3560元
极地白/黑色车顶 ，砾石灰/黑色车顶，星辰紫/黑色车顶，星耀金/黑色车顶，珠光白/黑色车顶</t>
  </si>
  <si>
    <t>探岳
2023款</t>
  </si>
  <si>
    <t>280TSI 两驱豪华PLUS进阶版</t>
  </si>
  <si>
    <t>330TSI 两驱豪华PLUS进阶版</t>
  </si>
  <si>
    <t>330TSI 两驱R-Line高能版</t>
  </si>
  <si>
    <t>380TSI 四驱R-Line高能版</t>
  </si>
  <si>
    <t>380TSI 四驱R-LinePro智慧版</t>
  </si>
  <si>
    <t>车身颜色：极地白、锰石黑、锡石灰、湖境蓝、海谜蓝、珠光白（R-Line专属 另需加1524元）</t>
  </si>
  <si>
    <t>探岳X
2023款</t>
  </si>
  <si>
    <t>330TSI 两驱尊贵高能版</t>
  </si>
  <si>
    <t>330TSI 两驱旗舰智慧版</t>
  </si>
  <si>
    <t>380TSI 四驱旗舰智慧版</t>
  </si>
  <si>
    <t>外观颜色：极地白、星黛蓝、海迷蓝、纁霞红、天玄黑（哑光漆）、珠光白（另需加1626）
内饰颜色：黑色内饰、蓝色内饰</t>
  </si>
  <si>
    <t>全新数字高尔夫
2021款</t>
  </si>
  <si>
    <t>200TSI DSG 1.2T</t>
  </si>
  <si>
    <t>200TSI DSG Pro+温暖季节包 1.2T</t>
  </si>
  <si>
    <t>280TSI DSG Pro 1.4T</t>
  </si>
  <si>
    <t>280TSI DSG R-Line Lite 1.4T</t>
  </si>
  <si>
    <t>可选颜色：极地白、珠光白（R-Line专属 需另加1876元）、月岩灰、以太红、玛雅金、星际蓝、锰石黑</t>
  </si>
  <si>
    <t>全新数字高尔夫
GTI</t>
  </si>
  <si>
    <t>高尔夫GTI+空气净化过程无显示功能（Cleanair3.0） 2.0T</t>
  </si>
  <si>
    <r>
      <rPr>
        <sz val="12"/>
        <rFont val="等线"/>
        <charset val="134"/>
      </rPr>
      <t>代办服务费
2,200</t>
    </r>
    <r>
      <rPr>
        <sz val="12"/>
        <color theme="0"/>
        <rFont val="等线"/>
        <charset val="134"/>
      </rPr>
      <t>元</t>
    </r>
  </si>
  <si>
    <t>可选颜色：珠光白（需另加1860元）、以太红、锰石黑</t>
  </si>
  <si>
    <t>T-ROC·探歌
2022款</t>
  </si>
  <si>
    <t>280TSI精英PLUS+银灰色装饰条+全景天窗+智联包+无钥匙进入+全液晶数字仪表+【国六排放】</t>
  </si>
  <si>
    <t>280TSI舒享PLUS-黑色装饰条+电动座椅+【国六排放】</t>
  </si>
  <si>
    <t>280TSI舒享PLUS-黑色装饰条+电动座椅+后备箱普通开启+【国六排放】</t>
  </si>
  <si>
    <t>280TSI R-Line ProPLUS-全液晶仪表+Beats音响+电动尾门+智联导航包+电动座椅+【国六排放】</t>
  </si>
  <si>
    <t>外观颜色：极地白、锰石黑、风暴蓝、玛雅红、塔希提金、雅士银、贝加尔湖蓝双色：+1488元 
内饰颜色：黑色</t>
  </si>
  <si>
    <t>探影
暂无车</t>
  </si>
  <si>
    <t>探影1.5L 自动 尚 智联版+天窗及安全包</t>
  </si>
  <si>
    <t>——</t>
  </si>
  <si>
    <t>探影1.5L 自动 悦 智联版+便捷安全包</t>
  </si>
  <si>
    <t>探影1.4T 自动 悦Pro 智联版</t>
  </si>
  <si>
    <t>探影 200TSI R-Line 智联版</t>
  </si>
  <si>
    <t>速腾L
2023款</t>
  </si>
  <si>
    <t>全新速腾 200TSI DSG自动飞越版</t>
  </si>
  <si>
    <t xml:space="preserve">全新速腾 200TSI DSG自动超越版 </t>
  </si>
  <si>
    <t>全新速腾 280TSI 自动超越Lite版</t>
  </si>
  <si>
    <t>全新速腾 280TSI 自动超越版</t>
  </si>
  <si>
    <t>全新速腾 300TSI 自动超越版</t>
  </si>
  <si>
    <t xml:space="preserve">全新速腾 300TSI DSG自动卓越版 </t>
  </si>
  <si>
    <t>车身颜色：极地白、水晶银、星瀚蓝、锰石灰、海贝金、珠光白（另需加1586元）</t>
  </si>
  <si>
    <t>全新CC</t>
  </si>
  <si>
    <t>330TSI 炫目版RVC泊车后视影像</t>
  </si>
  <si>
    <t>380TSI 夺目版+运动包（19英寸铝轮辋+主动式智能胎压监测）</t>
  </si>
  <si>
    <t>380TSI 耀目版</t>
  </si>
  <si>
    <t>330TSI 猎目版+RVC泊车后视影像</t>
  </si>
  <si>
    <t>380TSI 猎心版+运动包（19英寸铝轮辋+主动式智能胎压监测）+空气净化过程无显示功能（Cleanair3.0)</t>
  </si>
  <si>
    <t>380TSI 猎风版</t>
  </si>
  <si>
    <t xml:space="preserve">外观颜色：星河灰、极地白、极地白/黑车顶、星河灰/黑车顶
内饰颜色：褐棕色打孔真皮/灰色顶棚、提坦黑色座椅/灰色顶棚、提坦黑翻毛皮/黑色顶棚   </t>
  </si>
  <si>
    <t>迈腾
2023款</t>
  </si>
  <si>
    <t>迈腾280TSI 舒适型</t>
  </si>
  <si>
    <t>迈腾280TSI 领先型</t>
  </si>
  <si>
    <t>迈腾330TSI 领先型</t>
  </si>
  <si>
    <t>迈腾330TSI 豪华型</t>
  </si>
  <si>
    <t>迈腾380TSI 旗舰型</t>
  </si>
  <si>
    <t>外观颜色：星黛蓝、星河灰、阿拉比卡棕、凯撒金、极地白、幻影黑</t>
  </si>
  <si>
    <t>宝来
暂无车</t>
  </si>
  <si>
    <r>
      <rPr>
        <sz val="11"/>
        <rFont val="微软雅黑"/>
        <charset val="134"/>
      </rPr>
      <t xml:space="preserve">1.5L自动时尚智联版  </t>
    </r>
    <r>
      <rPr>
        <sz val="10"/>
        <rFont val="微软雅黑"/>
        <charset val="134"/>
      </rPr>
      <t>CRS3.0智能信息娱乐系统+防盗报警+前扶手+车联网(智联控车)</t>
    </r>
  </si>
  <si>
    <r>
      <rPr>
        <sz val="11"/>
        <rFont val="微软雅黑"/>
        <charset val="134"/>
      </rPr>
      <t xml:space="preserve">1.5L自动舒适智联版  </t>
    </r>
    <r>
      <rPr>
        <sz val="10"/>
        <rFont val="微软雅黑"/>
        <charset val="134"/>
      </rPr>
      <t>倒车影像+防盗报警+透镜大灯+CRS3.0智能信息娱乐系统+车联网(智联控车)</t>
    </r>
  </si>
  <si>
    <r>
      <rPr>
        <sz val="11"/>
        <rFont val="微软雅黑"/>
        <charset val="134"/>
      </rPr>
      <t xml:space="preserve">1.5L自动精英智联版  </t>
    </r>
    <r>
      <rPr>
        <sz val="10"/>
        <rFont val="微软雅黑"/>
        <charset val="134"/>
      </rPr>
      <t>倒车影像+防盗报警+透镜大灯+CRS 3.0 智能信息娱乐系统+车联网(智联控车)</t>
    </r>
  </si>
  <si>
    <r>
      <rPr>
        <sz val="11"/>
        <rFont val="微软雅黑"/>
        <charset val="134"/>
      </rPr>
      <t xml:space="preserve">280TSI（1.4T）DSG精英智联版 
</t>
    </r>
    <r>
      <rPr>
        <sz val="10"/>
        <rFont val="微软雅黑"/>
        <charset val="134"/>
      </rPr>
      <t>倒车影像+防盗报警+透镜大灯+CRS 3.0 智能信息娱乐系统+车联网(智联控车)</t>
    </r>
  </si>
  <si>
    <r>
      <rPr>
        <b/>
        <sz val="36"/>
        <color theme="0"/>
        <rFont val="等线"/>
        <charset val="134"/>
      </rPr>
      <t>捷豹路虎</t>
    </r>
    <r>
      <rPr>
        <b/>
        <sz val="12"/>
        <color theme="0"/>
        <rFont val="等线"/>
        <charset val="134"/>
      </rPr>
      <t xml:space="preserve">
咨询服务热线：010-64097221</t>
    </r>
  </si>
  <si>
    <t>路虎 揽胜极光L
2024款</t>
  </si>
  <si>
    <t>极光L 200PS 流光熠雅版</t>
  </si>
  <si>
    <t>来电详询</t>
  </si>
  <si>
    <t>极光L 249PS 驭光尊耀版</t>
  </si>
  <si>
    <t>极光L 249PS 凝光限定版</t>
  </si>
  <si>
    <t>车身颜色：富士白、圣托里尼黑、首尔珍珠银、贝尔维亚绿、瓦雷泽蓝、夏朗德灰、大屿山铜
内饰颜色：檀木黑、石榴红/檀木黑、檀木黑/薄云色</t>
  </si>
  <si>
    <t>路虎 发现运动
2024款</t>
  </si>
  <si>
    <t>发现运动 性能科技版</t>
  </si>
  <si>
    <t>发现运动 豪华定制版</t>
  </si>
  <si>
    <t>车身颜色：富士白、圣托里尼黑、拜伦湾蓝、大屿山铜、硅谷银、夏朗德灰
内饰颜色：檀木黑、琥珀褐色</t>
  </si>
  <si>
    <t xml:space="preserve">捷豹 XEL
2024款         </t>
  </si>
  <si>
    <t>XEL 青春运动版</t>
  </si>
  <si>
    <t>XEL 进取运动版</t>
  </si>
  <si>
    <t>XEL 耀黑运动版</t>
  </si>
  <si>
    <t>外观颜色：富士白、火焰蓝、圣托里尼黑、英国赛车绿、首尔珍珠银
内饰颜色：黑檀木、黑色/锡耶纳棕、黑色/火星红</t>
  </si>
  <si>
    <t xml:space="preserve">捷豹 XFL
2024款          </t>
  </si>
  <si>
    <t>XFL P200 两驱精英豪华版</t>
  </si>
  <si>
    <r>
      <rPr>
        <sz val="12"/>
        <rFont val="等线"/>
        <charset val="134"/>
      </rPr>
      <t>代办服务费
2,500</t>
    </r>
    <r>
      <rPr>
        <sz val="12"/>
        <color theme="0"/>
        <rFont val="等线"/>
        <charset val="134"/>
      </rPr>
      <t>元</t>
    </r>
  </si>
  <si>
    <t>XFL P250 两驱尊享豪华版</t>
  </si>
  <si>
    <t>XFL P300 四驱旗舰运动鎏金版</t>
  </si>
  <si>
    <t>外观颜色：富士白、火焰蓝、圣托里尼黑、首尔珍珠银、英国赛车绿
内饰颜色：黑檀木、黑色/浅米色、黑色/锡耶纳棕、黑色/火星红</t>
  </si>
  <si>
    <t xml:space="preserve">捷豹 E-PACE
2024款          </t>
  </si>
  <si>
    <t>E-PACE 青春运动版 E-DYNAMIC</t>
  </si>
  <si>
    <r>
      <rPr>
        <sz val="12"/>
        <rFont val="等线"/>
        <charset val="134"/>
      </rPr>
      <t>代办服务费
2,800</t>
    </r>
    <r>
      <rPr>
        <sz val="12"/>
        <color theme="0"/>
        <rFont val="等线"/>
        <charset val="134"/>
      </rPr>
      <t>元</t>
    </r>
  </si>
  <si>
    <t>E-PACE 进取运动版 R-DYNAMIC S</t>
  </si>
  <si>
    <t>E-PACE 耀黑运动版 R-DYNAMIC SE BLACK</t>
  </si>
  <si>
    <t>外观颜色：硅谷银、富士白、火焰蓝、英国赛车绿</t>
  </si>
  <si>
    <r>
      <rPr>
        <b/>
        <sz val="36"/>
        <color theme="0"/>
        <rFont val="等线"/>
        <charset val="134"/>
      </rPr>
      <t>北京现代</t>
    </r>
    <r>
      <rPr>
        <b/>
        <sz val="12"/>
        <color theme="0"/>
        <rFont val="等线"/>
        <charset val="134"/>
      </rPr>
      <t xml:space="preserve">
（暂停预订）
咨询服务热线：010-64097221</t>
    </r>
  </si>
  <si>
    <t>全新途胜</t>
  </si>
  <si>
    <t>2.0 GL   6MT2</t>
  </si>
  <si>
    <t>2.0 GL   6AT2</t>
  </si>
  <si>
    <r>
      <rPr>
        <sz val="11"/>
        <color indexed="8"/>
        <rFont val="等线"/>
        <charset val="134"/>
      </rPr>
      <t>2.0 GL   6AT2 V5</t>
    </r>
    <r>
      <rPr>
        <sz val="10"/>
        <color indexed="8"/>
        <rFont val="等线"/>
        <charset val="134"/>
      </rPr>
      <t>(天窗)</t>
    </r>
  </si>
  <si>
    <t>2.0 GLS 6AT2</t>
  </si>
  <si>
    <t>2.0 GLS 6AT2 V1(ISG)</t>
  </si>
  <si>
    <t>2.0 GLS 6AT2 V3(Special)</t>
  </si>
  <si>
    <r>
      <rPr>
        <sz val="11"/>
        <color indexed="8"/>
        <rFont val="等线"/>
        <charset val="134"/>
      </rPr>
      <t>2.0 GLS 6AT2 V2</t>
    </r>
    <r>
      <rPr>
        <sz val="10"/>
        <color indexed="8"/>
        <rFont val="等线"/>
        <charset val="134"/>
      </rPr>
      <t>(全景天窗）</t>
    </r>
  </si>
  <si>
    <r>
      <rPr>
        <sz val="11"/>
        <color indexed="8"/>
        <rFont val="等线"/>
        <charset val="134"/>
      </rPr>
      <t>2.0 GLS 6AT2 V3</t>
    </r>
    <r>
      <rPr>
        <sz val="10"/>
        <color indexed="8"/>
        <rFont val="等线"/>
        <charset val="134"/>
      </rPr>
      <t>(全景天窗+电动尾门)</t>
    </r>
  </si>
  <si>
    <r>
      <rPr>
        <sz val="11"/>
        <color indexed="8"/>
        <rFont val="等线"/>
        <charset val="134"/>
      </rPr>
      <t>2.0 GLS 6AT2 V7</t>
    </r>
    <r>
      <rPr>
        <sz val="10"/>
        <color indexed="8"/>
        <rFont val="等线"/>
        <charset val="134"/>
      </rPr>
      <t>(侧气帘)</t>
    </r>
  </si>
  <si>
    <r>
      <rPr>
        <sz val="11"/>
        <color indexed="8"/>
        <rFont val="等线"/>
        <charset val="134"/>
      </rPr>
      <t>2.0 GLS 6AT2 V18</t>
    </r>
    <r>
      <rPr>
        <sz val="10"/>
        <color indexed="8"/>
        <rFont val="等线"/>
        <charset val="134"/>
      </rPr>
      <t>（电动座椅）</t>
    </r>
  </si>
  <si>
    <r>
      <rPr>
        <sz val="11"/>
        <color indexed="8"/>
        <rFont val="等线"/>
        <charset val="134"/>
      </rPr>
      <t>2.0 GLS 6AT2 V4</t>
    </r>
    <r>
      <rPr>
        <sz val="10"/>
        <color indexed="8"/>
        <rFont val="等线"/>
        <charset val="134"/>
      </rPr>
      <t>(ISG+全景天窗+电动尾门+侧气帘)</t>
    </r>
  </si>
  <si>
    <t>1.6T GL 7AT2</t>
  </si>
  <si>
    <r>
      <rPr>
        <sz val="11"/>
        <color indexed="8"/>
        <rFont val="等线"/>
        <charset val="134"/>
      </rPr>
      <t>1.6T GL 7AT2 V5</t>
    </r>
    <r>
      <rPr>
        <sz val="10"/>
        <color indexed="8"/>
        <rFont val="等线"/>
        <charset val="134"/>
      </rPr>
      <t>(天窗)</t>
    </r>
  </si>
  <si>
    <t>1.6T GLS 7AT2</t>
  </si>
  <si>
    <t>1.6T GLS 7AT2 V1(ISG)</t>
  </si>
  <si>
    <r>
      <rPr>
        <sz val="11"/>
        <color indexed="8"/>
        <rFont val="等线"/>
        <charset val="134"/>
      </rPr>
      <t>1.6T GLS 7AT2 V2</t>
    </r>
    <r>
      <rPr>
        <sz val="10"/>
        <color indexed="8"/>
        <rFont val="等线"/>
        <charset val="134"/>
      </rPr>
      <t>(全景天窗）</t>
    </r>
  </si>
  <si>
    <r>
      <rPr>
        <sz val="11"/>
        <color indexed="8"/>
        <rFont val="等线"/>
        <charset val="134"/>
      </rPr>
      <t>1.6T GLS 7AT2 V3</t>
    </r>
    <r>
      <rPr>
        <sz val="10"/>
        <color indexed="8"/>
        <rFont val="等线"/>
        <charset val="134"/>
      </rPr>
      <t>(全景天窗+电动尾门)</t>
    </r>
  </si>
  <si>
    <r>
      <rPr>
        <sz val="11"/>
        <color indexed="8"/>
        <rFont val="等线"/>
        <charset val="134"/>
      </rPr>
      <t>1.6T GLS 7AT2 V7</t>
    </r>
    <r>
      <rPr>
        <sz val="10"/>
        <color indexed="8"/>
        <rFont val="等线"/>
        <charset val="134"/>
      </rPr>
      <t>(侧气帘)</t>
    </r>
  </si>
  <si>
    <r>
      <rPr>
        <sz val="11"/>
        <color indexed="8"/>
        <rFont val="等线"/>
        <charset val="134"/>
      </rPr>
      <t>1.6T GLS 7AT2 V18</t>
    </r>
    <r>
      <rPr>
        <sz val="10"/>
        <color indexed="8"/>
        <rFont val="等线"/>
        <charset val="134"/>
      </rPr>
      <t>（电动座椅）</t>
    </r>
  </si>
  <si>
    <r>
      <rPr>
        <sz val="11"/>
        <color indexed="8"/>
        <rFont val="等线"/>
        <charset val="134"/>
      </rPr>
      <t>1.6T GLS 7AT2 V4</t>
    </r>
    <r>
      <rPr>
        <sz val="10"/>
        <color indexed="8"/>
        <rFont val="等线"/>
        <charset val="134"/>
      </rPr>
      <t>(ISG+全景天窗+电动尾门+侧气帘)</t>
    </r>
  </si>
  <si>
    <t>1.6T GLX 7AT2</t>
  </si>
  <si>
    <r>
      <rPr>
        <sz val="11"/>
        <color indexed="8"/>
        <rFont val="等线"/>
        <charset val="134"/>
      </rPr>
      <t>1.6T GLX 7AT2 V18</t>
    </r>
    <r>
      <rPr>
        <sz val="10"/>
        <color indexed="8"/>
        <rFont val="等线"/>
        <charset val="134"/>
      </rPr>
      <t>（电动座椅）</t>
    </r>
  </si>
  <si>
    <r>
      <rPr>
        <sz val="11"/>
        <color indexed="8"/>
        <rFont val="等线"/>
        <charset val="134"/>
      </rPr>
      <t>1.6T GLX 7AT2 V7</t>
    </r>
    <r>
      <rPr>
        <sz val="10"/>
        <color indexed="8"/>
        <rFont val="等线"/>
        <charset val="134"/>
      </rPr>
      <t>(侧气帘)</t>
    </r>
  </si>
  <si>
    <t>1.6T DLX 7AT4(ISG)</t>
  </si>
  <si>
    <t>1.6T DLX 7AT4 V6(ISG)(LED)</t>
  </si>
  <si>
    <t>1.6T TOP 7AT4(ISG)</t>
  </si>
  <si>
    <r>
      <rPr>
        <sz val="11"/>
        <color indexed="8"/>
        <rFont val="等线"/>
        <charset val="134"/>
      </rPr>
      <t>1.6T TOP 7AT4</t>
    </r>
    <r>
      <rPr>
        <sz val="10"/>
        <color indexed="8"/>
        <rFont val="等线"/>
        <charset val="134"/>
      </rPr>
      <t>(ISG)( 前驻车雷达，车道偏离预警，自动泊车)</t>
    </r>
  </si>
  <si>
    <t>颜色：爵士黑、珍珠白、碧海蓝、山川灰、古月银、橄榄棕、香槟橙、冰河蓝
内饰：浅内饰、深内饰、棕色内饰、红色内饰（2.0 GL与1.6T GL无）</t>
  </si>
  <si>
    <t>名图
2017款</t>
  </si>
  <si>
    <r>
      <rPr>
        <sz val="11"/>
        <color indexed="63"/>
        <rFont val="等线"/>
        <charset val="134"/>
      </rPr>
      <t>1.8 GL MT 手动舒适型</t>
    </r>
  </si>
  <si>
    <r>
      <rPr>
        <sz val="11"/>
        <color indexed="63"/>
        <rFont val="等线"/>
        <charset val="134"/>
      </rPr>
      <t>1.8 GLS AT 自动智能型</t>
    </r>
  </si>
  <si>
    <r>
      <rPr>
        <sz val="11"/>
        <color indexed="63"/>
        <rFont val="等线"/>
        <charset val="134"/>
      </rPr>
      <t>1.8 DLX AT 自动尊贵型</t>
    </r>
  </si>
  <si>
    <r>
      <rPr>
        <sz val="11"/>
        <color indexed="63"/>
        <rFont val="等线"/>
        <charset val="134"/>
      </rPr>
      <t>1.6T-GDi GLS DCT 自动智能型</t>
    </r>
  </si>
  <si>
    <r>
      <rPr>
        <sz val="11"/>
        <color indexed="63"/>
        <rFont val="等线"/>
        <charset val="134"/>
      </rPr>
      <t>1.6T-GDi TOP DCT 自动旗舰型</t>
    </r>
  </si>
  <si>
    <t>全新胜达
2017款</t>
  </si>
  <si>
    <t>2.4L GLS MT 2WD 5P</t>
  </si>
  <si>
    <t>2.4L GLS AT 2WD 5P</t>
  </si>
  <si>
    <t>2.0T GLS AT 2WD 7P</t>
  </si>
  <si>
    <r>
      <rPr>
        <sz val="11"/>
        <color indexed="63"/>
        <rFont val="等线"/>
        <charset val="134"/>
      </rPr>
      <t>2.0T GLS AT 2WD 7P V2</t>
    </r>
    <r>
      <rPr>
        <sz val="10"/>
        <color indexed="63"/>
        <rFont val="等线"/>
        <charset val="134"/>
      </rPr>
      <t>（智能电动尾门）</t>
    </r>
  </si>
  <si>
    <t>2.0T GLS AT 4WD 7P</t>
  </si>
  <si>
    <r>
      <rPr>
        <sz val="11"/>
        <color indexed="63"/>
        <rFont val="等线"/>
        <charset val="134"/>
      </rPr>
      <t>2.0T GLS AT 4WD 7P V3</t>
    </r>
    <r>
      <rPr>
        <sz val="10"/>
        <color indexed="63"/>
        <rFont val="等线"/>
        <charset val="134"/>
      </rPr>
      <t>（全景倒车影像）</t>
    </r>
  </si>
  <si>
    <t>2.0T TOP AT 4WD 7P</t>
  </si>
  <si>
    <r>
      <rPr>
        <sz val="11"/>
        <color indexed="63"/>
        <rFont val="等线"/>
        <charset val="134"/>
      </rPr>
      <t>2.0T TOP AT 4WD 7P V3</t>
    </r>
    <r>
      <rPr>
        <sz val="10"/>
        <color indexed="63"/>
        <rFont val="等线"/>
        <charset val="134"/>
      </rPr>
      <t>（全景倒车影像）</t>
    </r>
  </si>
  <si>
    <r>
      <rPr>
        <sz val="11"/>
        <color indexed="63"/>
        <rFont val="等线"/>
        <charset val="134"/>
      </rPr>
      <t xml:space="preserve">2.0T TOP AT 4WD 7P V6
</t>
    </r>
    <r>
      <rPr>
        <sz val="10"/>
        <color indexed="63"/>
        <rFont val="等线"/>
        <charset val="134"/>
      </rPr>
      <t>（自动紧急制动/前碰撞预警/智能巡航/盲区监测）</t>
    </r>
  </si>
  <si>
    <r>
      <rPr>
        <sz val="11"/>
        <color indexed="63"/>
        <rFont val="等线"/>
        <charset val="134"/>
      </rPr>
      <t xml:space="preserve">2.0T TOP AT 4WD 7P V7
</t>
    </r>
    <r>
      <rPr>
        <sz val="9"/>
        <color indexed="63"/>
        <rFont val="等线"/>
        <charset val="134"/>
      </rPr>
      <t>（全景倒车影像+自动紧急制动/前碰撞预警/智能巡航/盲区监测）</t>
    </r>
  </si>
  <si>
    <t>颜色：幻影黑、梦幻银、水晶白、玫瑰红、摩卡棕、沙滩金、原野绿
内饰：浅色、深色、棕色</t>
  </si>
  <si>
    <t>ix25</t>
  </si>
  <si>
    <t>1.6 GS MT</t>
  </si>
  <si>
    <t>1.6 GS MT V1</t>
  </si>
  <si>
    <t>1.6 GS AT</t>
  </si>
  <si>
    <t>1.6 GS AT V1</t>
  </si>
  <si>
    <t>1.6 GS AT V4</t>
  </si>
  <si>
    <t>1.6 GLS AT</t>
  </si>
  <si>
    <t>1.6 GLS AT V2</t>
  </si>
  <si>
    <t>1.6 DLX AT</t>
  </si>
  <si>
    <t>1.6 DLX AT V3</t>
  </si>
  <si>
    <t>2.0 GLS AT</t>
  </si>
  <si>
    <t>2.0 GLS AT V3</t>
  </si>
  <si>
    <t xml:space="preserve">2.0 DLX AT 4WD </t>
  </si>
  <si>
    <t>1.6T GLS AT</t>
  </si>
  <si>
    <t>1.6T DLX AT</t>
  </si>
  <si>
    <t xml:space="preserve">"V1：电动助力转向 + 方向盘4向可调  V2：自动防炫目内后视镜 + 倒车影像 V3：Blue Link
颜色：乌木黑、星辉银、优雅白、流沙金、活力橙、中国红、深海蓝、摩卡棕
内饰：黑色、蓝色、棕色"  </t>
  </si>
  <si>
    <t>ix35</t>
  </si>
  <si>
    <t>2.0 GL 6MT2</t>
  </si>
  <si>
    <t>代办服务费
2,200</t>
  </si>
  <si>
    <t>2.0 GL 6AT2</t>
  </si>
  <si>
    <t>2.0 GLS 6AT2 V1（全景天窗）</t>
  </si>
  <si>
    <t>2.0 GLS 6AT2 V2（PIO导航）</t>
  </si>
  <si>
    <t>2.0 GLS 6AT2 V4（通风座椅）</t>
  </si>
  <si>
    <t>2.0 GLS 6AT2 V5  (空气净化器)</t>
  </si>
  <si>
    <t>2.0 GLS 6AT4</t>
  </si>
  <si>
    <t>2.0 GLX 6AT2</t>
  </si>
  <si>
    <t xml:space="preserve">2.4 GLX 6AT2  </t>
  </si>
  <si>
    <t>2.4 GLX 6AT2 V3（通风座椅+MDPS）</t>
  </si>
  <si>
    <t>2.4 GLX 6AT4</t>
  </si>
  <si>
    <t>2.4 GLX 6AT4 V6 (智能泊车)</t>
  </si>
  <si>
    <t>颜色：冰银、炫黑、莹白、墨蓝、闪铜
内饰：深色、浅色</t>
  </si>
  <si>
    <t>索纳塔9
2017款</t>
  </si>
  <si>
    <r>
      <rPr>
        <sz val="11"/>
        <color indexed="8"/>
        <rFont val="等线"/>
        <charset val="134"/>
      </rPr>
      <t>2.0 GLS AT V7</t>
    </r>
    <r>
      <rPr>
        <sz val="10"/>
        <color indexed="8"/>
        <rFont val="等线"/>
        <charset val="134"/>
      </rPr>
      <t>（真皮座椅）</t>
    </r>
  </si>
  <si>
    <r>
      <rPr>
        <sz val="11"/>
        <color indexed="8"/>
        <rFont val="等线"/>
        <charset val="134"/>
      </rPr>
      <t>2.0 GLS AT V9</t>
    </r>
    <r>
      <rPr>
        <sz val="10"/>
        <color indexed="8"/>
        <rFont val="等线"/>
        <charset val="134"/>
      </rPr>
      <t>（智能钥匙）</t>
    </r>
  </si>
  <si>
    <r>
      <rPr>
        <sz val="11"/>
        <color indexed="8"/>
        <rFont val="等线"/>
        <charset val="134"/>
      </rPr>
      <t>2.0 GLS AT V11</t>
    </r>
    <r>
      <rPr>
        <sz val="10"/>
        <color indexed="8"/>
        <rFont val="等线"/>
        <charset val="134"/>
      </rPr>
      <t>（智能钥匙＋真皮座椅）</t>
    </r>
  </si>
  <si>
    <t>1.6T GS AT</t>
  </si>
  <si>
    <t>1.6T GX AT</t>
  </si>
  <si>
    <r>
      <rPr>
        <sz val="11"/>
        <color indexed="8"/>
        <rFont val="等线"/>
        <charset val="134"/>
      </rPr>
      <t xml:space="preserve">1.6T GLS AT </t>
    </r>
    <r>
      <rPr>
        <sz val="10"/>
        <color indexed="8"/>
        <rFont val="等线"/>
        <charset val="134"/>
      </rPr>
      <t>(全天窗景)</t>
    </r>
  </si>
  <si>
    <r>
      <rPr>
        <sz val="11"/>
        <color indexed="8"/>
        <rFont val="等线"/>
        <charset val="134"/>
      </rPr>
      <t xml:space="preserve">1.6T GLS AT </t>
    </r>
    <r>
      <rPr>
        <sz val="10"/>
        <color indexed="8"/>
        <rFont val="等线"/>
        <charset val="134"/>
      </rPr>
      <t>(PIO净化器)</t>
    </r>
  </si>
  <si>
    <r>
      <rPr>
        <sz val="11"/>
        <color indexed="8"/>
        <rFont val="等线"/>
        <charset val="134"/>
      </rPr>
      <t xml:space="preserve">1.6T GLS AT </t>
    </r>
    <r>
      <rPr>
        <sz val="10"/>
        <color indexed="8"/>
        <rFont val="等线"/>
        <charset val="134"/>
      </rPr>
      <t>(全景天窗+PIO净化器)</t>
    </r>
  </si>
  <si>
    <t>1.6T GLX AT</t>
  </si>
  <si>
    <t>1.6T DLX AT(OEM)</t>
  </si>
  <si>
    <t>2.4 DLX AT</t>
  </si>
  <si>
    <t>2.4 LUX AT</t>
  </si>
  <si>
    <t>2.4 TOP AT</t>
  </si>
  <si>
    <t>颜色：珍珠白、爵士黑 、古月银、橄榄棕、沙漠金、碧海蓝
内饰：深色、米色
注意：1.6T车型选车时，横幅格栅与网状格栅务必标注选其一</t>
  </si>
  <si>
    <t>索纳塔9     混动</t>
  </si>
  <si>
    <t>2.0 HS 6AT2</t>
  </si>
  <si>
    <t>2.0 HL 6AT2</t>
  </si>
  <si>
    <t>2.0 HL 6AT2 （选装包）</t>
  </si>
  <si>
    <t>颜色：薄荷绿、山川灰、古月银、爵士黑、珍珠白
内饰：深色、米色
选装包：前驻车雷达，LDWS车道偏离警示系统，LED组合尾灯，远近光一体式HID氙气大灯，大灯自动清洗&amp;自动调节，智能转向辅助照明系统，智能远近光调节，防紫外线玻璃</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</si>
</sst>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d/mmm/yy;@"/>
    <numFmt numFmtId="177" formatCode="[$-409]mmm\/yy;@"/>
    <numFmt numFmtId="178" formatCode="_(&quot;$&quot;* #,##0_);_(&quot;$&quot;* \(#,##0\);_(&quot;$&quot;* &quot;-&quot;_);_(@_)"/>
    <numFmt numFmtId="179" formatCode="_(&quot;$&quot;* #,##0.00_);_(&quot;$&quot;* \(#,##0.00\);_(&quot;$&quot;* &quot;-&quot;??_);_(@_)"/>
    <numFmt numFmtId="180" formatCode="_-* #,##0\ &quot;DM&quot;_-;\-* #,##0\ &quot;DM&quot;_-;_-* &quot;-&quot;\ &quot;DM&quot;_-;_-@_-"/>
    <numFmt numFmtId="181" formatCode="_-* #,##0.00\ &quot;DM&quot;_-;\-* #,##0.00\ &quot;DM&quot;_-;_-* &quot;-&quot;??\ &quot;DM&quot;_-;_-@_-"/>
    <numFmt numFmtId="182" formatCode="_(* #,##0.00_);_(* \(#,##0.00\);_(* &quot;-&quot;??_);_(@_)"/>
    <numFmt numFmtId="183" formatCode="#,##0.00_);[Red]\(#,##0.00\)"/>
    <numFmt numFmtId="184" formatCode="0.0%"/>
  </numFmts>
  <fonts count="100">
    <font>
      <sz val="12"/>
      <name val="宋体"/>
      <charset val="134"/>
    </font>
    <font>
      <sz val="12"/>
      <name val="等线"/>
      <charset val="134"/>
    </font>
    <font>
      <b/>
      <sz val="12"/>
      <color theme="0"/>
      <name val="等线"/>
      <charset val="134"/>
    </font>
    <font>
      <b/>
      <sz val="12"/>
      <color theme="0"/>
      <name val="宋体"/>
      <charset val="134"/>
    </font>
    <font>
      <b/>
      <sz val="12"/>
      <color indexed="8"/>
      <name val="等线"/>
      <charset val="134"/>
    </font>
    <font>
      <sz val="12"/>
      <color indexed="8"/>
      <name val="等线"/>
      <charset val="134"/>
    </font>
    <font>
      <b/>
      <sz val="12"/>
      <color rgb="FFFF0000"/>
      <name val="等线"/>
      <charset val="134"/>
    </font>
    <font>
      <sz val="12"/>
      <color theme="1"/>
      <name val="等线"/>
      <charset val="134"/>
    </font>
    <font>
      <b/>
      <sz val="12"/>
      <name val="等线"/>
      <charset val="134"/>
    </font>
    <font>
      <sz val="12"/>
      <color theme="0"/>
      <name val="等线"/>
      <charset val="134"/>
    </font>
    <font>
      <sz val="11"/>
      <color theme="4" tint="-0.499984740745262"/>
      <name val="等线"/>
      <charset val="134"/>
    </font>
    <font>
      <b/>
      <sz val="12"/>
      <name val="微软雅黑"/>
      <charset val="134"/>
    </font>
    <font>
      <b/>
      <sz val="11"/>
      <color indexed="8"/>
      <name val="等线"/>
      <charset val="134"/>
    </font>
    <font>
      <b/>
      <sz val="12"/>
      <color theme="1"/>
      <name val="等线"/>
      <charset val="134"/>
    </font>
    <font>
      <b/>
      <sz val="11"/>
      <color theme="0"/>
      <name val="等线"/>
      <charset val="134"/>
    </font>
    <font>
      <b/>
      <sz val="12"/>
      <color rgb="FF000000"/>
      <name val="等线"/>
      <charset val="134"/>
    </font>
    <font>
      <b/>
      <sz val="12"/>
      <name val="宋体"/>
      <charset val="134"/>
    </font>
    <font>
      <sz val="12"/>
      <name val="微软雅黑"/>
      <charset val="134"/>
    </font>
    <font>
      <b/>
      <sz val="12"/>
      <color indexed="8"/>
      <name val="微软雅黑"/>
      <charset val="134"/>
    </font>
    <font>
      <b/>
      <sz val="12"/>
      <color indexed="8"/>
      <name val="Arial"/>
      <charset val="134"/>
    </font>
    <font>
      <sz val="12"/>
      <color rgb="FF000000"/>
      <name val="等线"/>
      <charset val="134"/>
    </font>
    <font>
      <sz val="10"/>
      <name val="宋体"/>
      <charset val="134"/>
    </font>
    <font>
      <b/>
      <sz val="36"/>
      <color theme="0"/>
      <name val="等线"/>
      <charset val="134"/>
    </font>
    <font>
      <b/>
      <sz val="12"/>
      <color rgb="FF0070C0"/>
      <name val="等线"/>
      <charset val="134"/>
    </font>
    <font>
      <b/>
      <sz val="10"/>
      <color theme="0"/>
      <name val="宋体"/>
      <charset val="134"/>
    </font>
    <font>
      <b/>
      <sz val="10"/>
      <color theme="0"/>
      <name val="Arial"/>
      <charset val="134"/>
    </font>
    <font>
      <sz val="11"/>
      <name val="宋体"/>
      <charset val="134"/>
    </font>
    <font>
      <sz val="10"/>
      <name val="Arial"/>
      <charset val="134"/>
    </font>
    <font>
      <sz val="12"/>
      <color rgb="FF0070C0"/>
      <name val="等线"/>
      <charset val="134"/>
    </font>
    <font>
      <b/>
      <sz val="36"/>
      <color theme="0"/>
      <name val="宋体"/>
      <charset val="134"/>
    </font>
    <font>
      <b/>
      <sz val="12"/>
      <color indexed="10"/>
      <name val="等线"/>
      <charset val="134"/>
    </font>
    <font>
      <b/>
      <sz val="11"/>
      <name val="等线"/>
      <charset val="134"/>
    </font>
    <font>
      <sz val="10"/>
      <color indexed="8"/>
      <name val="等线"/>
      <charset val="134"/>
    </font>
    <font>
      <sz val="10"/>
      <name val="等线"/>
      <charset val="134"/>
    </font>
    <font>
      <b/>
      <sz val="10"/>
      <color rgb="FFFF0000"/>
      <name val="等线"/>
      <charset val="134"/>
    </font>
    <font>
      <sz val="12"/>
      <color rgb="FFFF0000"/>
      <name val="等线"/>
      <charset val="134"/>
    </font>
    <font>
      <b/>
      <sz val="12"/>
      <color theme="3" tint="0.397991882076479"/>
      <name val="等线"/>
      <charset val="134"/>
    </font>
    <font>
      <b/>
      <sz val="12"/>
      <color theme="3" tint="0.398144474623859"/>
      <name val="等线"/>
      <charset val="134"/>
    </font>
    <font>
      <b/>
      <sz val="36"/>
      <name val="等线"/>
      <charset val="134"/>
    </font>
    <font>
      <b/>
      <sz val="36"/>
      <name val="宋体"/>
      <charset val="134"/>
    </font>
    <font>
      <sz val="11"/>
      <color theme="4" tint="-0.249977111117893"/>
      <name val="等线"/>
      <charset val="134"/>
    </font>
    <font>
      <sz val="10"/>
      <color theme="4" tint="-0.249977111117893"/>
      <name val="等线"/>
      <charset val="134"/>
    </font>
    <font>
      <sz val="12"/>
      <color rgb="FF003366"/>
      <name val="等线"/>
      <charset val="134"/>
    </font>
    <font>
      <sz val="12"/>
      <color theme="4" tint="-0.249977111117893"/>
      <name val="等线"/>
      <charset val="134"/>
    </font>
    <font>
      <b/>
      <sz val="18"/>
      <color theme="0"/>
      <name val="等线"/>
      <charset val="134"/>
    </font>
    <font>
      <b/>
      <sz val="16"/>
      <color theme="4" tint="-0.249977111117893"/>
      <name val="等线"/>
      <charset val="134"/>
    </font>
    <font>
      <b/>
      <sz val="14"/>
      <color theme="0"/>
      <name val="等线"/>
      <charset val="134"/>
    </font>
    <font>
      <b/>
      <sz val="11"/>
      <color theme="4" tint="-0.249977111117893"/>
      <name val="等线"/>
      <charset val="134"/>
    </font>
    <font>
      <b/>
      <sz val="12"/>
      <color theme="4" tint="-0.249977111117893"/>
      <name val="等线"/>
      <charset val="134"/>
    </font>
    <font>
      <b/>
      <sz val="14"/>
      <color rgb="FF800080"/>
      <name val="等线"/>
      <charset val="134"/>
    </font>
    <font>
      <b/>
      <sz val="14"/>
      <color theme="4" tint="-0.249977111117893"/>
      <name val="等线"/>
      <charset val="134"/>
    </font>
    <font>
      <sz val="11"/>
      <color theme="1"/>
      <name val="宋体"/>
      <charset val="134"/>
      <scheme val="minor"/>
    </font>
    <font>
      <u/>
      <sz val="12"/>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
      <sz val="7"/>
      <name val="Small Fonts"/>
      <charset val="134"/>
    </font>
    <font>
      <sz val="10"/>
      <name val="MS Sans Serif"/>
      <charset val="134"/>
    </font>
    <font>
      <sz val="11"/>
      <color indexed="8"/>
      <name val="宋体"/>
      <charset val="134"/>
    </font>
    <font>
      <sz val="11"/>
      <color theme="1"/>
      <name val="宋体"/>
      <charset val="134"/>
    </font>
    <font>
      <u/>
      <sz val="11"/>
      <color theme="10"/>
      <name val="宋体"/>
      <charset val="134"/>
    </font>
    <font>
      <sz val="12"/>
      <name val="Times New Roman"/>
      <charset val="134"/>
    </font>
    <font>
      <b/>
      <sz val="11"/>
      <color rgb="FF006600"/>
      <name val="等线"/>
      <charset val="134"/>
    </font>
    <font>
      <sz val="11"/>
      <name val="微软雅黑"/>
      <charset val="134"/>
    </font>
    <font>
      <sz val="10"/>
      <name val="微软雅黑"/>
      <charset val="134"/>
    </font>
    <font>
      <sz val="12"/>
      <color rgb="FF0066CC"/>
      <name val="微软雅黑"/>
      <charset val="134"/>
    </font>
    <font>
      <sz val="12"/>
      <color indexed="8"/>
      <name val="微软雅黑"/>
      <charset val="134"/>
    </font>
    <font>
      <b/>
      <sz val="11"/>
      <color rgb="FF000000"/>
      <name val="等线"/>
      <charset val="134"/>
    </font>
    <font>
      <sz val="10"/>
      <color rgb="FF0070C0"/>
      <name val="等线"/>
      <charset val="134"/>
    </font>
    <font>
      <sz val="11"/>
      <color indexed="8"/>
      <name val="等线"/>
      <charset val="134"/>
    </font>
    <font>
      <sz val="12"/>
      <color theme="3" tint="0.397991882076479"/>
      <name val="等线"/>
      <charset val="134"/>
    </font>
    <font>
      <b/>
      <sz val="12"/>
      <color theme="3" tint="0.399975585192419"/>
      <name val="等线"/>
      <charset val="134"/>
    </font>
    <font>
      <sz val="12"/>
      <color theme="3" tint="0.399975585192419"/>
      <name val="等线"/>
      <charset val="134"/>
    </font>
    <font>
      <b/>
      <sz val="11"/>
      <color rgb="FF008000"/>
      <name val="等线"/>
      <charset val="134"/>
    </font>
    <font>
      <sz val="10"/>
      <color rgb="FF008000"/>
      <name val="等线"/>
      <charset val="134"/>
    </font>
    <font>
      <b/>
      <sz val="12"/>
      <color rgb="FFFFC000"/>
      <name val="等线"/>
      <charset val="134"/>
    </font>
    <font>
      <sz val="11"/>
      <color indexed="63"/>
      <name val="等线"/>
      <charset val="134"/>
    </font>
    <font>
      <b/>
      <sz val="14"/>
      <name val="等线"/>
      <charset val="134"/>
    </font>
    <font>
      <sz val="10"/>
      <color indexed="63"/>
      <name val="等线"/>
      <charset val="134"/>
    </font>
    <font>
      <sz val="12"/>
      <color theme="3" tint="0.398144474623859"/>
      <name val="等线"/>
      <charset val="134"/>
    </font>
    <font>
      <sz val="10"/>
      <color indexed="30"/>
      <name val="微软雅黑"/>
      <charset val="134"/>
    </font>
    <font>
      <b/>
      <sz val="11"/>
      <color rgb="FFFF0000"/>
      <name val="宋体"/>
      <charset val="134"/>
    </font>
    <font>
      <sz val="9"/>
      <color indexed="63"/>
      <name val="等线"/>
      <charset val="134"/>
    </font>
    <font>
      <sz val="12"/>
      <color rgb="FF000000"/>
      <name val="Segoe UI Symbol"/>
      <charset val="134"/>
    </font>
  </fonts>
  <fills count="41">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indexed="64"/>
      </patternFill>
    </fill>
    <fill>
      <patternFill patternType="solid">
        <fgColor theme="4" tint="0.799676503799554"/>
        <bgColor indexed="64"/>
      </patternFill>
    </fill>
    <fill>
      <patternFill patternType="solid">
        <fgColor theme="6" tint="0.799676503799554"/>
        <bgColor indexed="64"/>
      </patternFill>
    </fill>
    <fill>
      <patternFill patternType="solid">
        <fgColor theme="4"/>
        <bgColor indexed="64"/>
      </patternFill>
    </fill>
    <fill>
      <patternFill patternType="solid">
        <fgColor theme="4" tint="0.799890133365886"/>
        <bgColor indexed="64"/>
      </patternFill>
    </fill>
    <fill>
      <patternFill patternType="solid">
        <fgColor theme="6" tint="0.799890133365886"/>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3408001953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7">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top style="thin">
        <color indexed="9"/>
      </top>
      <bottom style="thin">
        <color indexed="22"/>
      </bottom>
      <diagonal/>
    </border>
    <border>
      <left/>
      <right/>
      <top style="thin">
        <color indexed="9"/>
      </top>
      <bottom style="thin">
        <color indexed="22"/>
      </bottom>
      <diagonal/>
    </border>
    <border>
      <left/>
      <right style="thin">
        <color indexed="9"/>
      </right>
      <top style="thin">
        <color indexed="9"/>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style="thin">
        <color indexed="22"/>
      </right>
      <top/>
      <bottom style="thin">
        <color indexed="22"/>
      </bottom>
      <diagonal/>
    </border>
    <border>
      <left style="thin">
        <color indexed="9"/>
      </left>
      <right/>
      <top style="thin">
        <color indexed="22"/>
      </top>
      <bottom style="thin">
        <color indexed="22"/>
      </bottom>
      <diagonal/>
    </border>
    <border>
      <left/>
      <right/>
      <top style="thin">
        <color indexed="22"/>
      </top>
      <bottom style="thin">
        <color indexed="22"/>
      </bottom>
      <diagonal/>
    </border>
    <border>
      <left/>
      <right style="thin">
        <color indexed="9"/>
      </right>
      <top style="thin">
        <color indexed="22"/>
      </top>
      <bottom style="thin">
        <color indexed="22"/>
      </bottom>
      <diagonal/>
    </border>
    <border>
      <left style="thin">
        <color theme="0"/>
      </left>
      <right/>
      <top style="thin">
        <color indexed="22"/>
      </top>
      <bottom style="thin">
        <color indexed="22"/>
      </bottom>
      <diagonal/>
    </border>
    <border>
      <left/>
      <right style="thin">
        <color theme="0"/>
      </right>
      <top style="thin">
        <color indexed="22"/>
      </top>
      <bottom style="thin">
        <color indexed="22"/>
      </bottom>
      <diagonal/>
    </border>
    <border>
      <left style="double">
        <color indexed="9"/>
      </left>
      <right/>
      <top style="thin">
        <color indexed="22"/>
      </top>
      <bottom/>
      <diagonal/>
    </border>
    <border>
      <left/>
      <right/>
      <top style="thin">
        <color indexed="22"/>
      </top>
      <bottom/>
      <diagonal/>
    </border>
    <border>
      <left/>
      <right/>
      <top style="thin">
        <color indexed="9"/>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22">
    <xf numFmtId="176" fontId="0" fillId="0" borderId="0">
      <alignment vertical="top"/>
    </xf>
    <xf numFmtId="43" fontId="51" fillId="0" borderId="0" applyFont="0" applyFill="0" applyBorder="0" applyAlignment="0" applyProtection="0">
      <alignment vertical="center"/>
    </xf>
    <xf numFmtId="44" fontId="51" fillId="0" borderId="0" applyFont="0" applyFill="0" applyBorder="0" applyAlignment="0" applyProtection="0">
      <alignment vertical="center"/>
    </xf>
    <xf numFmtId="9" fontId="51" fillId="0" borderId="0" applyFont="0" applyFill="0" applyBorder="0" applyAlignment="0" applyProtection="0">
      <alignment vertical="center"/>
    </xf>
    <xf numFmtId="41" fontId="51" fillId="0" borderId="0" applyFont="0" applyFill="0" applyBorder="0" applyAlignment="0" applyProtection="0">
      <alignment vertical="center"/>
    </xf>
    <xf numFmtId="42" fontId="51" fillId="0" borderId="0" applyFont="0" applyFill="0" applyBorder="0" applyAlignment="0" applyProtection="0">
      <alignment vertical="center"/>
    </xf>
    <xf numFmtId="176"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center"/>
    </xf>
    <xf numFmtId="0" fontId="51" fillId="13" borderId="39" applyNumberFormat="0" applyFont="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40" applyNumberFormat="0" applyFill="0" applyAlignment="0" applyProtection="0">
      <alignment vertical="center"/>
    </xf>
    <xf numFmtId="0" fontId="58" fillId="0" borderId="40" applyNumberFormat="0" applyFill="0" applyAlignment="0" applyProtection="0">
      <alignment vertical="center"/>
    </xf>
    <xf numFmtId="0" fontId="59" fillId="0" borderId="41" applyNumberFormat="0" applyFill="0" applyAlignment="0" applyProtection="0">
      <alignment vertical="center"/>
    </xf>
    <xf numFmtId="0" fontId="59" fillId="0" borderId="0" applyNumberFormat="0" applyFill="0" applyBorder="0" applyAlignment="0" applyProtection="0">
      <alignment vertical="center"/>
    </xf>
    <xf numFmtId="0" fontId="60" fillId="14" borderId="42" applyNumberFormat="0" applyAlignment="0" applyProtection="0">
      <alignment vertical="center"/>
    </xf>
    <xf numFmtId="0" fontId="61" fillId="15" borderId="43" applyNumberFormat="0" applyAlignment="0" applyProtection="0">
      <alignment vertical="center"/>
    </xf>
    <xf numFmtId="0" fontId="62" fillId="15" borderId="42" applyNumberFormat="0" applyAlignment="0" applyProtection="0">
      <alignment vertical="center"/>
    </xf>
    <xf numFmtId="0" fontId="63" fillId="16" borderId="44" applyNumberFormat="0" applyAlignment="0" applyProtection="0">
      <alignment vertical="center"/>
    </xf>
    <xf numFmtId="0" fontId="64" fillId="0" borderId="45" applyNumberFormat="0" applyFill="0" applyAlignment="0" applyProtection="0">
      <alignment vertical="center"/>
    </xf>
    <xf numFmtId="0" fontId="65" fillId="0" borderId="46" applyNumberFormat="0" applyFill="0" applyAlignment="0" applyProtection="0">
      <alignment vertical="center"/>
    </xf>
    <xf numFmtId="0" fontId="66" fillId="17" borderId="0" applyNumberFormat="0" applyBorder="0" applyAlignment="0" applyProtection="0">
      <alignment vertical="center"/>
    </xf>
    <xf numFmtId="0" fontId="67" fillId="18" borderId="0" applyNumberFormat="0" applyBorder="0" applyAlignment="0" applyProtection="0">
      <alignment vertical="center"/>
    </xf>
    <xf numFmtId="0" fontId="68" fillId="19" borderId="0" applyNumberFormat="0" applyBorder="0" applyAlignment="0" applyProtection="0">
      <alignment vertical="center"/>
    </xf>
    <xf numFmtId="0" fontId="69" fillId="7" borderId="0" applyNumberFormat="0" applyBorder="0" applyAlignment="0" applyProtection="0">
      <alignment vertical="center"/>
    </xf>
    <xf numFmtId="0" fontId="70" fillId="20" borderId="0" applyNumberFormat="0" applyBorder="0" applyAlignment="0" applyProtection="0">
      <alignment vertical="center"/>
    </xf>
    <xf numFmtId="0" fontId="70" fillId="10" borderId="0" applyNumberFormat="0" applyBorder="0" applyAlignment="0" applyProtection="0">
      <alignment vertical="center"/>
    </xf>
    <xf numFmtId="0" fontId="69" fillId="21" borderId="0" applyNumberFormat="0" applyBorder="0" applyAlignment="0" applyProtection="0">
      <alignment vertical="center"/>
    </xf>
    <xf numFmtId="0" fontId="69" fillId="22" borderId="0" applyNumberFormat="0" applyBorder="0" applyAlignment="0" applyProtection="0">
      <alignment vertical="center"/>
    </xf>
    <xf numFmtId="0" fontId="70" fillId="23" borderId="0" applyNumberFormat="0" applyBorder="0" applyAlignment="0" applyProtection="0">
      <alignment vertical="center"/>
    </xf>
    <xf numFmtId="0" fontId="70" fillId="24" borderId="0" applyNumberFormat="0" applyBorder="0" applyAlignment="0" applyProtection="0">
      <alignment vertical="center"/>
    </xf>
    <xf numFmtId="0" fontId="69" fillId="25" borderId="0" applyNumberFormat="0" applyBorder="0" applyAlignment="0" applyProtection="0">
      <alignment vertical="center"/>
    </xf>
    <xf numFmtId="0" fontId="69" fillId="26" borderId="0" applyNumberFormat="0" applyBorder="0" applyAlignment="0" applyProtection="0">
      <alignment vertical="center"/>
    </xf>
    <xf numFmtId="0" fontId="70" fillId="27" borderId="0" applyNumberFormat="0" applyBorder="0" applyAlignment="0" applyProtection="0">
      <alignment vertical="center"/>
    </xf>
    <xf numFmtId="0" fontId="70" fillId="11" borderId="0" applyNumberFormat="0" applyBorder="0" applyAlignment="0" applyProtection="0">
      <alignment vertical="center"/>
    </xf>
    <xf numFmtId="0" fontId="69" fillId="28" borderId="0" applyNumberFormat="0" applyBorder="0" applyAlignment="0" applyProtection="0">
      <alignment vertical="center"/>
    </xf>
    <xf numFmtId="0" fontId="69" fillId="29" borderId="0" applyNumberFormat="0" applyBorder="0" applyAlignment="0" applyProtection="0">
      <alignment vertical="center"/>
    </xf>
    <xf numFmtId="0" fontId="70" fillId="30" borderId="0" applyNumberFormat="0" applyBorder="0" applyAlignment="0" applyProtection="0">
      <alignment vertical="center"/>
    </xf>
    <xf numFmtId="0" fontId="70" fillId="31" borderId="0" applyNumberFormat="0" applyBorder="0" applyAlignment="0" applyProtection="0">
      <alignment vertical="center"/>
    </xf>
    <xf numFmtId="0" fontId="69" fillId="32" borderId="0" applyNumberFormat="0" applyBorder="0" applyAlignment="0" applyProtection="0">
      <alignment vertical="center"/>
    </xf>
    <xf numFmtId="0" fontId="69" fillId="33" borderId="0" applyNumberFormat="0" applyBorder="0" applyAlignment="0" applyProtection="0">
      <alignment vertical="center"/>
    </xf>
    <xf numFmtId="0" fontId="70" fillId="34" borderId="0" applyNumberFormat="0" applyBorder="0" applyAlignment="0" applyProtection="0">
      <alignment vertical="center"/>
    </xf>
    <xf numFmtId="0" fontId="70" fillId="35" borderId="0" applyNumberFormat="0" applyBorder="0" applyAlignment="0" applyProtection="0">
      <alignment vertical="center"/>
    </xf>
    <xf numFmtId="0" fontId="69" fillId="36" borderId="0" applyNumberFormat="0" applyBorder="0" applyAlignment="0" applyProtection="0">
      <alignment vertical="center"/>
    </xf>
    <xf numFmtId="0" fontId="69" fillId="37" borderId="0" applyNumberFormat="0" applyBorder="0" applyAlignment="0" applyProtection="0">
      <alignment vertical="center"/>
    </xf>
    <xf numFmtId="0" fontId="70" fillId="38" borderId="0" applyNumberFormat="0" applyBorder="0" applyAlignment="0" applyProtection="0">
      <alignment vertical="center"/>
    </xf>
    <xf numFmtId="0" fontId="70" fillId="39" borderId="0" applyNumberFormat="0" applyBorder="0" applyAlignment="0" applyProtection="0">
      <alignment vertical="center"/>
    </xf>
    <xf numFmtId="0" fontId="69" fillId="40" borderId="0" applyNumberFormat="0" applyBorder="0" applyAlignment="0" applyProtection="0">
      <alignment vertical="center"/>
    </xf>
    <xf numFmtId="176" fontId="71" fillId="0" borderId="0">
      <alignment vertical="top"/>
    </xf>
    <xf numFmtId="177" fontId="71" fillId="0" borderId="0">
      <alignment vertical="top"/>
    </xf>
    <xf numFmtId="0" fontId="71" fillId="0" borderId="0">
      <alignment vertical="top"/>
    </xf>
    <xf numFmtId="177" fontId="71" fillId="0" borderId="0">
      <alignment vertical="top"/>
    </xf>
    <xf numFmtId="0" fontId="71" fillId="0" borderId="0">
      <alignment vertical="top"/>
    </xf>
    <xf numFmtId="177" fontId="71" fillId="0" borderId="0">
      <alignment vertical="top"/>
    </xf>
    <xf numFmtId="176" fontId="27" fillId="0" borderId="0"/>
    <xf numFmtId="177" fontId="27" fillId="0" borderId="0"/>
    <xf numFmtId="0" fontId="27" fillId="0" borderId="0"/>
    <xf numFmtId="177" fontId="27" fillId="0" borderId="0"/>
    <xf numFmtId="0" fontId="27" fillId="0" borderId="0"/>
    <xf numFmtId="177" fontId="27" fillId="0" borderId="0"/>
    <xf numFmtId="37" fontId="72" fillId="0" borderId="0"/>
    <xf numFmtId="37" fontId="72" fillId="0" borderId="0"/>
    <xf numFmtId="176" fontId="73" fillId="0" borderId="0"/>
    <xf numFmtId="176" fontId="27" fillId="0" borderId="0"/>
    <xf numFmtId="178" fontId="27" fillId="0" borderId="0" applyFont="0" applyFill="0" applyBorder="0" applyAlignment="0" applyProtection="0"/>
    <xf numFmtId="179" fontId="27" fillId="0" borderId="0" applyFont="0" applyFill="0" applyBorder="0" applyAlignment="0" applyProtection="0"/>
    <xf numFmtId="180" fontId="27" fillId="0" borderId="0" applyFont="0" applyFill="0" applyBorder="0" applyAlignment="0" applyProtection="0"/>
    <xf numFmtId="181" fontId="27" fillId="0" borderId="0" applyFont="0" applyFill="0" applyBorder="0" applyAlignment="0" applyProtection="0"/>
    <xf numFmtId="9" fontId="74" fillId="0" borderId="0" applyFont="0" applyFill="0" applyBorder="0" applyAlignment="0" applyProtection="0">
      <alignment vertical="center"/>
    </xf>
    <xf numFmtId="9" fontId="74" fillId="0" borderId="0" applyFont="0" applyFill="0" applyBorder="0" applyAlignment="0" applyProtection="0">
      <alignment vertical="center"/>
    </xf>
    <xf numFmtId="9" fontId="74" fillId="0" borderId="0" applyFont="0" applyFill="0" applyBorder="0" applyAlignment="0" applyProtection="0">
      <alignment vertical="center"/>
    </xf>
    <xf numFmtId="9" fontId="74"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51" fillId="0" borderId="0" applyFont="0" applyFill="0" applyBorder="0" applyAlignment="0" applyProtection="0"/>
    <xf numFmtId="9" fontId="51" fillId="0" borderId="0" applyFont="0" applyFill="0" applyBorder="0" applyAlignment="0" applyProtection="0"/>
    <xf numFmtId="176" fontId="51" fillId="0" borderId="0"/>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177" fontId="51" fillId="0" borderId="0"/>
    <xf numFmtId="177" fontId="51" fillId="0" borderId="0"/>
    <xf numFmtId="0" fontId="51" fillId="0" borderId="0"/>
    <xf numFmtId="176" fontId="51" fillId="0" borderId="0"/>
    <xf numFmtId="0" fontId="51" fillId="0" borderId="0"/>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xf numFmtId="176" fontId="0" fillId="0" borderId="0">
      <alignment vertical="top"/>
    </xf>
    <xf numFmtId="176" fontId="74" fillId="0" borderId="0">
      <alignment vertical="center"/>
    </xf>
    <xf numFmtId="176" fontId="51" fillId="0" borderId="0">
      <alignment vertical="center"/>
    </xf>
    <xf numFmtId="176"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6" fontId="75"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6"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6" fontId="74" fillId="0" borderId="0">
      <alignment vertical="center"/>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51" fillId="0" borderId="0">
      <alignment vertical="center"/>
    </xf>
    <xf numFmtId="176"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6" fontId="75"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0" fillId="0" borderId="0"/>
    <xf numFmtId="177" fontId="0" fillId="0" borderId="0"/>
    <xf numFmtId="0" fontId="0" fillId="0" borderId="0"/>
    <xf numFmtId="177" fontId="0" fillId="0" borderId="0"/>
    <xf numFmtId="177" fontId="0" fillId="0" borderId="0"/>
    <xf numFmtId="0" fontId="0" fillId="0" borderId="0"/>
    <xf numFmtId="177" fontId="0" fillId="0" borderId="0"/>
    <xf numFmtId="0" fontId="0" fillId="0" borderId="0"/>
    <xf numFmtId="177" fontId="0" fillId="0" borderId="0"/>
    <xf numFmtId="177" fontId="0" fillId="0" borderId="0"/>
    <xf numFmtId="0" fontId="0" fillId="0" borderId="0"/>
    <xf numFmtId="176" fontId="0" fillId="0" borderId="0"/>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176" fontId="74" fillId="0" borderId="0">
      <alignment vertical="center"/>
    </xf>
    <xf numFmtId="176" fontId="51" fillId="0" borderId="0">
      <alignment vertical="center"/>
    </xf>
    <xf numFmtId="176"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6" fontId="75"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6"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6" fontId="74" fillId="0" borderId="0">
      <alignment vertical="center"/>
    </xf>
    <xf numFmtId="177" fontId="0" fillId="0" borderId="0"/>
    <xf numFmtId="0" fontId="0" fillId="0" borderId="0"/>
    <xf numFmtId="177" fontId="0" fillId="0" borderId="0"/>
    <xf numFmtId="177" fontId="0" fillId="0" borderId="0"/>
    <xf numFmtId="0" fontId="0" fillId="0" borderId="0"/>
    <xf numFmtId="177" fontId="0" fillId="0" borderId="0"/>
    <xf numFmtId="0" fontId="0" fillId="0" borderId="0"/>
    <xf numFmtId="177" fontId="0" fillId="0" borderId="0"/>
    <xf numFmtId="177" fontId="0" fillId="0" borderId="0"/>
    <xf numFmtId="0" fontId="0" fillId="0" borderId="0"/>
    <xf numFmtId="176" fontId="0" fillId="0" borderId="0"/>
    <xf numFmtId="176" fontId="0" fillId="0" borderId="0">
      <alignment vertical="center"/>
    </xf>
    <xf numFmtId="176" fontId="0" fillId="0" borderId="0">
      <alignment vertical="center"/>
    </xf>
    <xf numFmtId="176"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6"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6"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center"/>
    </xf>
    <xf numFmtId="176"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6"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51" fillId="0" borderId="0">
      <alignment vertical="center"/>
    </xf>
    <xf numFmtId="176"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6" fontId="75"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71" fillId="0" borderId="0">
      <alignment vertical="top"/>
    </xf>
    <xf numFmtId="176" fontId="76" fillId="0" borderId="0" applyNumberFormat="0" applyFill="0" applyBorder="0" applyAlignment="0" applyProtection="0">
      <alignment vertical="top"/>
      <protection locked="0"/>
    </xf>
    <xf numFmtId="176" fontId="76" fillId="0" borderId="0" applyNumberFormat="0" applyFill="0" applyBorder="0" applyAlignment="0" applyProtection="0">
      <alignment vertical="top"/>
      <protection locked="0"/>
    </xf>
    <xf numFmtId="176"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6" fontId="76" fillId="0" borderId="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6" fontId="76" fillId="0" borderId="0" applyNumberFormat="0" applyFill="0" applyBorder="0" applyAlignment="0" applyProtection="0">
      <alignment vertical="top"/>
      <protection locked="0"/>
    </xf>
    <xf numFmtId="176"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6" fontId="76" fillId="0" borderId="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6" fontId="76" fillId="0" borderId="0" applyNumberFormat="0" applyFill="0" applyBorder="0" applyAlignment="0" applyProtection="0">
      <alignment vertical="top"/>
      <protection locked="0"/>
    </xf>
    <xf numFmtId="176" fontId="52" fillId="0" borderId="0" applyNumberFormat="0" applyFill="0" applyBorder="0" applyAlignment="0" applyProtection="0">
      <alignment vertical="top"/>
      <protection locked="0"/>
    </xf>
    <xf numFmtId="176"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6" fontId="52" fillId="0" borderId="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6"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6" fontId="52" fillId="0" borderId="0" applyNumberFormat="0" applyFill="0" applyBorder="0" applyAlignment="0" applyProtection="0">
      <alignment vertical="top"/>
      <protection locked="0"/>
    </xf>
    <xf numFmtId="176" fontId="73" fillId="0" borderId="0" applyAlignment="0"/>
    <xf numFmtId="38" fontId="73" fillId="0" borderId="0" applyFont="0" applyFill="0" applyBorder="0" applyAlignment="0" applyProtection="0"/>
    <xf numFmtId="40" fontId="73" fillId="0" borderId="0" applyFont="0" applyFill="0" applyBorder="0" applyAlignment="0" applyProtection="0"/>
    <xf numFmtId="41" fontId="77" fillId="0" borderId="0" applyFont="0" applyFill="0" applyBorder="0" applyAlignment="0" applyProtection="0"/>
    <xf numFmtId="43" fontId="77" fillId="0" borderId="0" applyFont="0" applyFill="0" applyBorder="0" applyAlignment="0" applyProtection="0"/>
    <xf numFmtId="43" fontId="71"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182"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cellStyleXfs>
  <cellXfs count="465">
    <xf numFmtId="176" fontId="0" fillId="0" borderId="0" xfId="0" applyAlignment="1">
      <alignment vertical="center"/>
    </xf>
    <xf numFmtId="176" fontId="1" fillId="0" borderId="1" xfId="0" applyFont="1" applyBorder="1" applyAlignment="1">
      <alignment horizontal="center"/>
    </xf>
    <xf numFmtId="176" fontId="1" fillId="2" borderId="0" xfId="0" applyFont="1" applyFill="1" applyAlignment="1"/>
    <xf numFmtId="176" fontId="1" fillId="3" borderId="0" xfId="0" applyFont="1" applyFill="1" applyAlignment="1"/>
    <xf numFmtId="176" fontId="1" fillId="0" borderId="0" xfId="0" applyFont="1" applyAlignment="1"/>
    <xf numFmtId="176" fontId="2" fillId="2" borderId="2" xfId="0" applyFont="1" applyFill="1" applyBorder="1" applyAlignment="1">
      <alignment horizontal="left" vertical="center" wrapText="1"/>
    </xf>
    <xf numFmtId="176" fontId="3" fillId="2" borderId="3" xfId="0" applyFont="1" applyFill="1" applyBorder="1" applyAlignment="1">
      <alignment horizontal="left" vertical="center"/>
    </xf>
    <xf numFmtId="176" fontId="3" fillId="2" borderId="4" xfId="0" applyFont="1" applyFill="1" applyBorder="1" applyAlignment="1">
      <alignment horizontal="left" vertical="center"/>
    </xf>
    <xf numFmtId="176" fontId="3" fillId="2" borderId="1" xfId="0" applyFont="1" applyFill="1" applyBorder="1" applyAlignment="1">
      <alignment horizontal="left" vertical="center"/>
    </xf>
    <xf numFmtId="176" fontId="3" fillId="2" borderId="0" xfId="0" applyFont="1" applyFill="1" applyAlignment="1">
      <alignment horizontal="left" vertical="center"/>
    </xf>
    <xf numFmtId="176" fontId="3" fillId="2" borderId="5" xfId="0" applyFont="1" applyFill="1" applyBorder="1" applyAlignment="1">
      <alignment horizontal="left" vertical="center"/>
    </xf>
    <xf numFmtId="176" fontId="1" fillId="0" borderId="1" xfId="0" applyFont="1" applyBorder="1" applyAlignment="1">
      <alignment horizontal="left" vertical="center" wrapText="1"/>
    </xf>
    <xf numFmtId="176" fontId="1" fillId="0" borderId="0" xfId="0" applyFont="1" applyAlignment="1">
      <alignment horizontal="left" vertical="center" wrapText="1"/>
    </xf>
    <xf numFmtId="176" fontId="1" fillId="0" borderId="5" xfId="0" applyFont="1" applyBorder="1" applyAlignment="1">
      <alignment horizontal="left" vertical="center" wrapText="1"/>
    </xf>
    <xf numFmtId="176" fontId="1" fillId="2" borderId="1" xfId="0" applyFont="1" applyFill="1" applyBorder="1" applyAlignment="1"/>
    <xf numFmtId="176" fontId="0" fillId="2" borderId="0" xfId="0" applyFill="1" applyAlignment="1"/>
    <xf numFmtId="176" fontId="0" fillId="2" borderId="5" xfId="0" applyFill="1" applyBorder="1" applyAlignment="1"/>
    <xf numFmtId="176" fontId="1" fillId="0" borderId="0" xfId="0" applyFont="1" applyAlignment="1">
      <alignment horizontal="center"/>
    </xf>
    <xf numFmtId="176" fontId="2" fillId="2" borderId="6" xfId="0" applyFont="1" applyFill="1" applyBorder="1" applyAlignment="1">
      <alignment horizontal="center" vertical="center" wrapText="1"/>
    </xf>
    <xf numFmtId="176" fontId="2" fillId="2" borderId="6" xfId="0" applyFont="1" applyFill="1" applyBorder="1" applyAlignment="1">
      <alignment horizontal="center" vertical="center"/>
    </xf>
    <xf numFmtId="176" fontId="4" fillId="0" borderId="7" xfId="0" applyFont="1" applyBorder="1" applyAlignment="1">
      <alignment horizontal="center" vertical="center" wrapText="1"/>
    </xf>
    <xf numFmtId="176" fontId="5" fillId="0" borderId="6" xfId="0" applyFont="1" applyBorder="1" applyAlignment="1">
      <alignment horizontal="left" vertical="center" wrapText="1"/>
    </xf>
    <xf numFmtId="3" fontId="1" fillId="0" borderId="6" xfId="0" applyNumberFormat="1" applyFont="1" applyBorder="1" applyAlignment="1">
      <alignment horizontal="center" vertical="center" wrapText="1"/>
    </xf>
    <xf numFmtId="183" fontId="6" fillId="0" borderId="6" xfId="105" applyNumberFormat="1" applyFont="1" applyBorder="1" applyAlignment="1">
      <alignment horizontal="center" vertical="center" wrapText="1"/>
    </xf>
    <xf numFmtId="184" fontId="5" fillId="4" borderId="6" xfId="0" applyNumberFormat="1" applyFont="1" applyFill="1" applyBorder="1" applyAlignment="1">
      <alignment horizontal="center" vertical="center" wrapText="1"/>
    </xf>
    <xf numFmtId="176" fontId="1" fillId="0" borderId="6" xfId="0" applyFont="1" applyBorder="1" applyAlignment="1">
      <alignment horizontal="center" vertical="center" wrapText="1"/>
    </xf>
    <xf numFmtId="176" fontId="4" fillId="0" borderId="8" xfId="0" applyFont="1" applyBorder="1" applyAlignment="1">
      <alignment horizontal="center" vertical="center" wrapText="1"/>
    </xf>
    <xf numFmtId="176" fontId="7" fillId="0" borderId="6" xfId="0" applyFont="1" applyBorder="1" applyAlignment="1">
      <alignment horizontal="center" vertical="center"/>
    </xf>
    <xf numFmtId="176" fontId="4" fillId="0" borderId="9" xfId="0" applyFont="1" applyBorder="1" applyAlignment="1">
      <alignment horizontal="center" vertical="center" wrapText="1"/>
    </xf>
    <xf numFmtId="176" fontId="7" fillId="0" borderId="6" xfId="0" applyFont="1" applyBorder="1" applyAlignment="1">
      <alignment vertical="center" wrapText="1"/>
    </xf>
    <xf numFmtId="176" fontId="7" fillId="0" borderId="7" xfId="0" applyFont="1" applyBorder="1" applyAlignment="1">
      <alignment horizontal="center" vertical="center" wrapText="1"/>
    </xf>
    <xf numFmtId="176" fontId="7" fillId="0" borderId="8" xfId="0" applyFont="1" applyBorder="1" applyAlignment="1">
      <alignment horizontal="center" vertical="center"/>
    </xf>
    <xf numFmtId="176" fontId="4" fillId="0" borderId="6" xfId="0" applyFont="1" applyBorder="1" applyAlignment="1">
      <alignment horizontal="center" vertical="center" wrapText="1"/>
    </xf>
    <xf numFmtId="176" fontId="8" fillId="0" borderId="6" xfId="0" applyFont="1" applyBorder="1" applyAlignment="1">
      <alignment horizontal="center" vertical="center" wrapText="1"/>
    </xf>
    <xf numFmtId="176" fontId="1" fillId="0" borderId="6" xfId="0" applyFont="1" applyBorder="1" applyAlignment="1">
      <alignment horizontal="center" vertical="center"/>
    </xf>
    <xf numFmtId="176" fontId="1" fillId="0" borderId="6" xfId="0" applyFont="1" applyBorder="1" applyAlignment="1">
      <alignment vertical="center" wrapText="1"/>
    </xf>
    <xf numFmtId="176" fontId="1" fillId="0" borderId="7" xfId="0" applyFont="1" applyBorder="1" applyAlignment="1">
      <alignment horizontal="center" vertical="center" wrapText="1"/>
    </xf>
    <xf numFmtId="176" fontId="1" fillId="0" borderId="8" xfId="0" applyFont="1" applyBorder="1" applyAlignment="1">
      <alignment horizontal="center" vertical="center" wrapText="1"/>
    </xf>
    <xf numFmtId="176" fontId="5" fillId="0" borderId="10" xfId="0" applyFont="1" applyBorder="1" applyAlignment="1">
      <alignment horizontal="left" vertical="center" wrapText="1"/>
    </xf>
    <xf numFmtId="176" fontId="5" fillId="0" borderId="11" xfId="0" applyFont="1" applyBorder="1" applyAlignment="1">
      <alignment horizontal="left" vertical="center" wrapText="1"/>
    </xf>
    <xf numFmtId="176" fontId="5" fillId="0" borderId="12" xfId="0" applyFont="1" applyBorder="1" applyAlignment="1">
      <alignment horizontal="left" vertical="center" wrapText="1"/>
    </xf>
    <xf numFmtId="176" fontId="1" fillId="0" borderId="9" xfId="0" applyFont="1" applyBorder="1" applyAlignment="1">
      <alignment horizontal="center" vertical="center" wrapText="1"/>
    </xf>
    <xf numFmtId="176" fontId="8" fillId="3" borderId="7" xfId="0" applyFont="1" applyFill="1" applyBorder="1" applyAlignment="1">
      <alignment horizontal="center" vertical="center" wrapText="1"/>
    </xf>
    <xf numFmtId="176" fontId="1" fillId="3" borderId="7" xfId="0" applyFont="1" applyFill="1" applyBorder="1" applyAlignment="1">
      <alignment horizontal="center" vertical="center" wrapText="1"/>
    </xf>
    <xf numFmtId="176" fontId="2" fillId="3" borderId="8" xfId="0" applyFont="1" applyFill="1" applyBorder="1" applyAlignment="1">
      <alignment horizontal="center" vertical="center" wrapText="1"/>
    </xf>
    <xf numFmtId="176" fontId="9" fillId="3" borderId="8" xfId="0" applyFont="1" applyFill="1" applyBorder="1" applyAlignment="1">
      <alignment horizontal="center" vertical="center"/>
    </xf>
    <xf numFmtId="176" fontId="2" fillId="3" borderId="9" xfId="0" applyFont="1" applyFill="1" applyBorder="1" applyAlignment="1">
      <alignment horizontal="center" vertical="center" wrapText="1"/>
    </xf>
    <xf numFmtId="176" fontId="9" fillId="3" borderId="9" xfId="0" applyFont="1" applyFill="1" applyBorder="1" applyAlignment="1">
      <alignment horizontal="center" vertical="center"/>
    </xf>
    <xf numFmtId="176" fontId="8" fillId="3" borderId="8" xfId="0" applyFont="1" applyFill="1" applyBorder="1" applyAlignment="1">
      <alignment horizontal="center" vertical="center" wrapText="1"/>
    </xf>
    <xf numFmtId="176" fontId="8" fillId="3" borderId="9" xfId="0" applyFont="1" applyFill="1" applyBorder="1" applyAlignment="1">
      <alignment horizontal="center" vertical="center" wrapText="1"/>
    </xf>
    <xf numFmtId="176" fontId="10" fillId="0" borderId="0" xfId="0" applyFont="1" applyAlignment="1">
      <alignment horizontal="right"/>
    </xf>
    <xf numFmtId="176" fontId="0" fillId="2" borderId="3" xfId="0" applyFill="1" applyBorder="1" applyAlignment="1">
      <alignment horizontal="left" vertical="center"/>
    </xf>
    <xf numFmtId="176" fontId="0" fillId="2" borderId="4" xfId="0" applyFill="1" applyBorder="1" applyAlignment="1">
      <alignment horizontal="left" vertical="center"/>
    </xf>
    <xf numFmtId="176" fontId="0" fillId="2" borderId="1" xfId="0" applyFill="1" applyBorder="1" applyAlignment="1">
      <alignment horizontal="left" vertical="center"/>
    </xf>
    <xf numFmtId="176" fontId="0" fillId="2" borderId="0" xfId="0" applyFill="1" applyAlignment="1">
      <alignment horizontal="left" vertical="center"/>
    </xf>
    <xf numFmtId="176" fontId="0" fillId="2" borderId="5" xfId="0" applyFill="1" applyBorder="1" applyAlignment="1">
      <alignment horizontal="left" vertical="center"/>
    </xf>
    <xf numFmtId="176" fontId="7" fillId="0" borderId="9" xfId="0" applyFont="1" applyBorder="1" applyAlignment="1">
      <alignment horizontal="center" vertical="center"/>
    </xf>
    <xf numFmtId="176" fontId="9" fillId="3" borderId="7" xfId="0" applyFont="1" applyFill="1" applyBorder="1" applyAlignment="1">
      <alignment horizontal="center" vertical="center" wrapText="1"/>
    </xf>
    <xf numFmtId="176" fontId="10" fillId="0" borderId="3" xfId="0" applyFont="1" applyBorder="1" applyAlignment="1">
      <alignment horizontal="right"/>
    </xf>
    <xf numFmtId="176" fontId="7" fillId="0" borderId="8" xfId="0" applyFont="1" applyBorder="1" applyAlignment="1">
      <alignment horizontal="center" vertical="center" wrapText="1"/>
    </xf>
    <xf numFmtId="176" fontId="1" fillId="3" borderId="8" xfId="0" applyFont="1" applyFill="1" applyBorder="1" applyAlignment="1">
      <alignment horizontal="center" vertical="center" wrapText="1"/>
    </xf>
    <xf numFmtId="176" fontId="8" fillId="0" borderId="6" xfId="105" applyFont="1" applyBorder="1" applyAlignment="1">
      <alignment horizontal="center" vertical="center" wrapText="1"/>
    </xf>
    <xf numFmtId="176" fontId="11" fillId="0" borderId="6" xfId="105" applyFont="1" applyBorder="1" applyAlignment="1">
      <alignment horizontal="center" vertical="center" wrapText="1"/>
    </xf>
    <xf numFmtId="176" fontId="0" fillId="2" borderId="0" xfId="0" applyFill="1" applyAlignment="1">
      <alignment vertical="center"/>
    </xf>
    <xf numFmtId="176" fontId="2" fillId="2" borderId="2" xfId="105" applyFont="1" applyFill="1" applyBorder="1" applyAlignment="1">
      <alignment horizontal="left" vertical="center" wrapText="1"/>
    </xf>
    <xf numFmtId="176" fontId="0" fillId="2" borderId="3" xfId="105" applyFill="1" applyBorder="1" applyAlignment="1">
      <alignment horizontal="left" vertical="center"/>
    </xf>
    <xf numFmtId="176" fontId="0" fillId="2" borderId="4" xfId="105" applyFill="1" applyBorder="1" applyAlignment="1">
      <alignment horizontal="left" vertical="center"/>
    </xf>
    <xf numFmtId="176" fontId="0" fillId="2" borderId="1" xfId="105" applyFill="1" applyBorder="1" applyAlignment="1">
      <alignment horizontal="left" vertical="center"/>
    </xf>
    <xf numFmtId="176" fontId="0" fillId="2" borderId="0" xfId="105" applyFill="1" applyAlignment="1">
      <alignment horizontal="left" vertical="center"/>
    </xf>
    <xf numFmtId="176" fontId="0" fillId="2" borderId="5" xfId="105" applyFill="1" applyBorder="1" applyAlignment="1">
      <alignment horizontal="left" vertical="center"/>
    </xf>
    <xf numFmtId="176" fontId="1" fillId="0" borderId="1" xfId="105" applyFont="1" applyBorder="1" applyAlignment="1">
      <alignment horizontal="left" vertical="center" wrapText="1"/>
    </xf>
    <xf numFmtId="176" fontId="1" fillId="0" borderId="0" xfId="105" applyFont="1" applyAlignment="1">
      <alignment horizontal="left" vertical="center" wrapText="1"/>
    </xf>
    <xf numFmtId="176" fontId="1" fillId="0" borderId="5" xfId="105" applyFont="1" applyBorder="1" applyAlignment="1">
      <alignment horizontal="left" vertical="center" wrapText="1"/>
    </xf>
    <xf numFmtId="176" fontId="1" fillId="2" borderId="1" xfId="105" applyFont="1" applyFill="1" applyBorder="1" applyAlignment="1"/>
    <xf numFmtId="176" fontId="0" fillId="2" borderId="0" xfId="105" applyFill="1" applyAlignment="1"/>
    <xf numFmtId="176" fontId="0" fillId="2" borderId="5" xfId="105" applyFill="1" applyBorder="1" applyAlignment="1"/>
    <xf numFmtId="176" fontId="1" fillId="0" borderId="1" xfId="105" applyFont="1" applyBorder="1" applyAlignment="1"/>
    <xf numFmtId="176" fontId="0" fillId="0" borderId="0" xfId="105" applyAlignment="1">
      <alignment vertical="center"/>
    </xf>
    <xf numFmtId="176" fontId="1" fillId="0" borderId="5" xfId="105" applyFont="1" applyBorder="1" applyAlignment="1"/>
    <xf numFmtId="176" fontId="2" fillId="2" borderId="6" xfId="105" applyFont="1" applyFill="1" applyBorder="1" applyAlignment="1">
      <alignment horizontal="center" vertical="center" wrapText="1"/>
    </xf>
    <xf numFmtId="176" fontId="2" fillId="2" borderId="6" xfId="105" applyFont="1" applyFill="1" applyBorder="1" applyAlignment="1">
      <alignment horizontal="center" vertical="center"/>
    </xf>
    <xf numFmtId="176" fontId="12" fillId="0" borderId="6" xfId="105" applyFont="1" applyBorder="1" applyAlignment="1">
      <alignment horizontal="center" vertical="center" wrapText="1"/>
    </xf>
    <xf numFmtId="176" fontId="5" fillId="0" borderId="6" xfId="105" applyFont="1" applyBorder="1" applyAlignment="1">
      <alignment horizontal="left" vertical="center" wrapText="1"/>
    </xf>
    <xf numFmtId="4" fontId="1" fillId="0" borderId="6" xfId="105" applyNumberFormat="1" applyFont="1" applyBorder="1" applyAlignment="1">
      <alignment horizontal="center" vertical="center" wrapText="1"/>
    </xf>
    <xf numFmtId="4" fontId="6" fillId="0" borderId="6" xfId="105" applyNumberFormat="1" applyFont="1" applyBorder="1" applyAlignment="1">
      <alignment horizontal="center" vertical="center" wrapText="1"/>
    </xf>
    <xf numFmtId="184" fontId="5" fillId="4" borderId="6" xfId="105" applyNumberFormat="1" applyFont="1" applyFill="1" applyBorder="1" applyAlignment="1">
      <alignment horizontal="center" vertical="center" wrapText="1"/>
    </xf>
    <xf numFmtId="176" fontId="1" fillId="0" borderId="6" xfId="105" applyFont="1" applyBorder="1" applyAlignment="1">
      <alignment horizontal="center" vertical="center" wrapText="1"/>
    </xf>
    <xf numFmtId="176" fontId="1" fillId="0" borderId="6" xfId="105" applyFont="1" applyBorder="1" applyAlignment="1">
      <alignment horizontal="center" vertical="center"/>
    </xf>
    <xf numFmtId="176" fontId="1" fillId="0" borderId="6" xfId="105" applyFont="1" applyBorder="1" applyAlignment="1">
      <alignment vertical="center" wrapText="1"/>
    </xf>
    <xf numFmtId="176" fontId="10" fillId="0" borderId="0" xfId="105" applyFont="1" applyAlignment="1">
      <alignment horizontal="right"/>
    </xf>
    <xf numFmtId="176" fontId="4" fillId="0" borderId="8" xfId="662" applyFont="1" applyBorder="1" applyAlignment="1">
      <alignment horizontal="center" vertical="center" wrapText="1"/>
    </xf>
    <xf numFmtId="176" fontId="4" fillId="0" borderId="9" xfId="662" applyFont="1" applyBorder="1" applyAlignment="1">
      <alignment horizontal="center" vertical="center" wrapText="1"/>
    </xf>
    <xf numFmtId="176" fontId="4" fillId="0" borderId="6" xfId="662" applyFont="1" applyBorder="1" applyAlignment="1">
      <alignment horizontal="center" vertical="center" wrapText="1"/>
    </xf>
    <xf numFmtId="176" fontId="1" fillId="0" borderId="13" xfId="105" applyFont="1" applyBorder="1" applyAlignment="1">
      <alignment horizontal="center"/>
    </xf>
    <xf numFmtId="176" fontId="1" fillId="0" borderId="14" xfId="105" applyFont="1" applyBorder="1" applyAlignment="1">
      <alignment horizontal="center"/>
    </xf>
    <xf numFmtId="176" fontId="1" fillId="0" borderId="15" xfId="105" applyFont="1" applyBorder="1" applyAlignment="1">
      <alignment horizontal="center"/>
    </xf>
    <xf numFmtId="176" fontId="4" fillId="0" borderId="6" xfId="105" applyFont="1" applyBorder="1" applyAlignment="1">
      <alignment horizontal="center" vertical="center" wrapText="1"/>
    </xf>
    <xf numFmtId="176" fontId="5" fillId="3" borderId="6" xfId="105" applyFont="1" applyFill="1" applyBorder="1" applyAlignment="1">
      <alignment horizontal="left" vertical="center" wrapText="1"/>
    </xf>
    <xf numFmtId="176" fontId="13" fillId="0" borderId="6" xfId="105" applyFont="1" applyBorder="1" applyAlignment="1">
      <alignment horizontal="center" vertical="center" wrapText="1"/>
    </xf>
    <xf numFmtId="176" fontId="7" fillId="0" borderId="6" xfId="105" applyFont="1" applyBorder="1" applyAlignment="1">
      <alignment horizontal="center" vertical="center"/>
    </xf>
    <xf numFmtId="4" fontId="1" fillId="3" borderId="6" xfId="105" applyNumberFormat="1" applyFont="1" applyFill="1" applyBorder="1" applyAlignment="1">
      <alignment horizontal="center" vertical="center" wrapText="1"/>
    </xf>
    <xf numFmtId="176" fontId="10" fillId="0" borderId="3" xfId="105" applyFont="1" applyBorder="1" applyAlignment="1">
      <alignment horizontal="right"/>
    </xf>
    <xf numFmtId="176" fontId="0" fillId="0" borderId="3" xfId="105" applyBorder="1" applyAlignment="1">
      <alignment horizontal="right"/>
    </xf>
    <xf numFmtId="176" fontId="0" fillId="3" borderId="0" xfId="0" applyFill="1" applyAlignment="1">
      <alignment vertical="center"/>
    </xf>
    <xf numFmtId="4" fontId="6" fillId="3" borderId="6" xfId="105" applyNumberFormat="1" applyFont="1" applyFill="1" applyBorder="1" applyAlignment="1">
      <alignment horizontal="center" vertical="center" wrapText="1"/>
    </xf>
    <xf numFmtId="184" fontId="5" fillId="3" borderId="6" xfId="105" applyNumberFormat="1" applyFont="1" applyFill="1" applyBorder="1" applyAlignment="1">
      <alignment horizontal="center" vertical="center" wrapText="1"/>
    </xf>
    <xf numFmtId="176" fontId="5" fillId="3" borderId="10" xfId="105" applyFont="1" applyFill="1" applyBorder="1" applyAlignment="1">
      <alignment horizontal="left" vertical="center" wrapText="1"/>
    </xf>
    <xf numFmtId="176" fontId="7" fillId="3" borderId="11" xfId="105" applyFont="1" applyFill="1" applyBorder="1" applyAlignment="1">
      <alignment horizontal="left" vertical="center" wrapText="1"/>
    </xf>
    <xf numFmtId="176" fontId="7" fillId="3" borderId="12" xfId="105" applyFont="1" applyFill="1" applyBorder="1" applyAlignment="1">
      <alignment horizontal="left" vertical="center" wrapText="1"/>
    </xf>
    <xf numFmtId="176" fontId="14" fillId="2" borderId="6" xfId="105" applyFont="1" applyFill="1" applyBorder="1" applyAlignment="1">
      <alignment horizontal="center" vertical="center" wrapText="1"/>
    </xf>
    <xf numFmtId="176" fontId="12" fillId="3" borderId="6" xfId="105" applyFont="1" applyFill="1" applyBorder="1" applyAlignment="1">
      <alignment horizontal="center" vertical="center" wrapText="1"/>
    </xf>
    <xf numFmtId="176" fontId="5" fillId="3" borderId="11" xfId="105" applyFont="1" applyFill="1" applyBorder="1" applyAlignment="1">
      <alignment horizontal="left" vertical="center" wrapText="1"/>
    </xf>
    <xf numFmtId="176" fontId="5" fillId="3" borderId="12" xfId="105" applyFont="1" applyFill="1" applyBorder="1" applyAlignment="1">
      <alignment horizontal="left" vertical="center" wrapText="1"/>
    </xf>
    <xf numFmtId="176" fontId="1" fillId="3" borderId="6" xfId="105" applyFont="1" applyFill="1" applyBorder="1" applyAlignment="1">
      <alignment horizontal="center" vertical="center" wrapText="1"/>
    </xf>
    <xf numFmtId="176" fontId="7" fillId="3" borderId="6" xfId="105" applyFont="1" applyFill="1" applyBorder="1" applyAlignment="1">
      <alignment horizontal="center" vertical="center"/>
    </xf>
    <xf numFmtId="176" fontId="1" fillId="0" borderId="0" xfId="105" applyFont="1" applyAlignment="1">
      <alignment horizontal="center"/>
    </xf>
    <xf numFmtId="176" fontId="2" fillId="2" borderId="9" xfId="105" applyFont="1" applyFill="1" applyBorder="1" applyAlignment="1">
      <alignment horizontal="center" vertical="center" wrapText="1"/>
    </xf>
    <xf numFmtId="176" fontId="2" fillId="2" borderId="9" xfId="105" applyFont="1" applyFill="1" applyBorder="1" applyAlignment="1">
      <alignment horizontal="center" vertical="center"/>
    </xf>
    <xf numFmtId="176" fontId="15" fillId="0" borderId="6" xfId="105" applyFont="1" applyBorder="1" applyAlignment="1">
      <alignment horizontal="center" vertical="center" wrapText="1"/>
    </xf>
    <xf numFmtId="184" fontId="5" fillId="0" borderId="6" xfId="105" applyNumberFormat="1" applyFont="1" applyBorder="1" applyAlignment="1">
      <alignment horizontal="center" vertical="center" wrapText="1"/>
    </xf>
    <xf numFmtId="176" fontId="0" fillId="0" borderId="6" xfId="0" applyBorder="1" applyAlignment="1">
      <alignment horizontal="center" vertical="center" wrapText="1"/>
    </xf>
    <xf numFmtId="176" fontId="12" fillId="0" borderId="7" xfId="105" applyFont="1" applyBorder="1" applyAlignment="1">
      <alignment horizontal="center" vertical="center" wrapText="1"/>
    </xf>
    <xf numFmtId="176" fontId="1" fillId="0" borderId="4" xfId="105" applyFont="1" applyBorder="1" applyAlignment="1">
      <alignment horizontal="center" vertical="center" wrapText="1"/>
    </xf>
    <xf numFmtId="176" fontId="12" fillId="0" borderId="8" xfId="105" applyFont="1" applyBorder="1" applyAlignment="1">
      <alignment horizontal="center" vertical="center" wrapText="1"/>
    </xf>
    <xf numFmtId="176" fontId="1" fillId="0" borderId="5" xfId="105" applyFont="1" applyBorder="1" applyAlignment="1">
      <alignment horizontal="center" vertical="center" wrapText="1"/>
    </xf>
    <xf numFmtId="176" fontId="12" fillId="0" borderId="9" xfId="105" applyFont="1" applyBorder="1" applyAlignment="1">
      <alignment horizontal="center" vertical="center" wrapText="1"/>
    </xf>
    <xf numFmtId="176" fontId="1" fillId="0" borderId="15" xfId="105" applyFont="1" applyBorder="1" applyAlignment="1">
      <alignment horizontal="center" vertical="center" wrapText="1"/>
    </xf>
    <xf numFmtId="184" fontId="5" fillId="0" borderId="10" xfId="105" applyNumberFormat="1" applyFont="1" applyBorder="1" applyAlignment="1">
      <alignment horizontal="center" vertical="center" wrapText="1"/>
    </xf>
    <xf numFmtId="176" fontId="1" fillId="0" borderId="8" xfId="105" applyFont="1" applyBorder="1" applyAlignment="1">
      <alignment horizontal="center" vertical="center" wrapText="1"/>
    </xf>
    <xf numFmtId="176" fontId="7" fillId="0" borderId="10" xfId="105" applyFont="1" applyBorder="1" applyAlignment="1">
      <alignment horizontal="left" vertical="center" wrapText="1"/>
    </xf>
    <xf numFmtId="176" fontId="9" fillId="0" borderId="11" xfId="105" applyFont="1" applyBorder="1" applyAlignment="1">
      <alignment horizontal="left" vertical="center" wrapText="1"/>
    </xf>
    <xf numFmtId="176" fontId="1" fillId="0" borderId="9" xfId="105" applyFont="1" applyBorder="1" applyAlignment="1">
      <alignment horizontal="center" vertical="center" wrapText="1"/>
    </xf>
    <xf numFmtId="176" fontId="1" fillId="0" borderId="7" xfId="105" applyFont="1" applyBorder="1" applyAlignment="1">
      <alignment horizontal="center" vertical="center" wrapText="1"/>
    </xf>
    <xf numFmtId="176" fontId="5" fillId="0" borderId="11" xfId="0" applyFont="1" applyBorder="1" applyAlignment="1">
      <alignment horizontal="left" vertical="center"/>
    </xf>
    <xf numFmtId="176" fontId="5" fillId="0" borderId="12" xfId="0" applyFont="1" applyBorder="1" applyAlignment="1">
      <alignment horizontal="left" vertical="center"/>
    </xf>
    <xf numFmtId="176" fontId="12" fillId="3" borderId="7" xfId="105" applyFont="1" applyFill="1" applyBorder="1" applyAlignment="1">
      <alignment horizontal="center" vertical="center" wrapText="1"/>
    </xf>
    <xf numFmtId="176" fontId="12" fillId="3" borderId="8" xfId="105" applyFont="1" applyFill="1" applyBorder="1" applyAlignment="1">
      <alignment horizontal="center" vertical="center" wrapText="1"/>
    </xf>
    <xf numFmtId="176" fontId="12" fillId="3" borderId="9" xfId="105" applyFont="1" applyFill="1" applyBorder="1" applyAlignment="1">
      <alignment horizontal="center" vertical="center" wrapText="1"/>
    </xf>
    <xf numFmtId="176" fontId="5" fillId="3" borderId="10" xfId="0" applyFont="1" applyFill="1" applyBorder="1" applyAlignment="1">
      <alignment horizontal="left" vertical="center" wrapText="1"/>
    </xf>
    <xf numFmtId="176" fontId="5" fillId="3" borderId="11" xfId="0" applyFont="1" applyFill="1" applyBorder="1" applyAlignment="1">
      <alignment horizontal="left" vertical="center"/>
    </xf>
    <xf numFmtId="176" fontId="5" fillId="3" borderId="12" xfId="0" applyFont="1" applyFill="1" applyBorder="1" applyAlignment="1">
      <alignment horizontal="left" vertical="center"/>
    </xf>
    <xf numFmtId="176" fontId="10" fillId="0" borderId="11" xfId="105" applyFont="1" applyBorder="1" applyAlignment="1">
      <alignment horizontal="right"/>
    </xf>
    <xf numFmtId="176" fontId="0" fillId="0" borderId="3" xfId="0" applyBorder="1" applyAlignment="1">
      <alignment vertical="center"/>
    </xf>
    <xf numFmtId="176" fontId="1" fillId="0" borderId="0" xfId="0" applyFont="1" applyAlignment="1">
      <alignment vertical="center"/>
    </xf>
    <xf numFmtId="176" fontId="16" fillId="2" borderId="3" xfId="0" applyFont="1" applyFill="1" applyBorder="1" applyAlignment="1">
      <alignment horizontal="left" vertical="center"/>
    </xf>
    <xf numFmtId="176" fontId="16" fillId="2" borderId="4" xfId="0" applyFont="1" applyFill="1" applyBorder="1" applyAlignment="1">
      <alignment horizontal="left" vertical="center"/>
    </xf>
    <xf numFmtId="176" fontId="16" fillId="2" borderId="1" xfId="0" applyFont="1" applyFill="1" applyBorder="1" applyAlignment="1">
      <alignment horizontal="left" vertical="center"/>
    </xf>
    <xf numFmtId="176" fontId="16" fillId="2" borderId="0" xfId="0" applyFont="1" applyFill="1" applyAlignment="1">
      <alignment horizontal="left" vertical="center"/>
    </xf>
    <xf numFmtId="176" fontId="16" fillId="2" borderId="5" xfId="0" applyFont="1" applyFill="1" applyBorder="1" applyAlignment="1">
      <alignment horizontal="left" vertical="center"/>
    </xf>
    <xf numFmtId="176" fontId="5" fillId="3" borderId="6" xfId="0" applyFont="1" applyFill="1" applyBorder="1" applyAlignment="1">
      <alignment horizontal="left" vertical="center" wrapText="1"/>
    </xf>
    <xf numFmtId="183" fontId="6" fillId="3" borderId="6" xfId="105" applyNumberFormat="1" applyFont="1" applyFill="1" applyBorder="1" applyAlignment="1">
      <alignment horizontal="center" vertical="center" wrapText="1"/>
    </xf>
    <xf numFmtId="184" fontId="5" fillId="0" borderId="6" xfId="0" applyNumberFormat="1" applyFont="1" applyBorder="1" applyAlignment="1">
      <alignment horizontal="center" vertical="center" wrapText="1"/>
    </xf>
    <xf numFmtId="176" fontId="8" fillId="0" borderId="8" xfId="0" applyFont="1" applyBorder="1" applyAlignment="1">
      <alignment horizontal="center" vertical="center" wrapText="1"/>
    </xf>
    <xf numFmtId="184" fontId="5" fillId="3" borderId="6" xfId="0" applyNumberFormat="1" applyFont="1" applyFill="1" applyBorder="1" applyAlignment="1">
      <alignment horizontal="center" vertical="center" wrapText="1"/>
    </xf>
    <xf numFmtId="176" fontId="8" fillId="0" borderId="9" xfId="0" applyFont="1" applyBorder="1" applyAlignment="1">
      <alignment horizontal="center" vertical="center" wrapText="1"/>
    </xf>
    <xf numFmtId="176" fontId="7" fillId="0" borderId="9" xfId="0" applyFont="1" applyBorder="1" applyAlignment="1">
      <alignment horizontal="center" vertical="center" wrapText="1"/>
    </xf>
    <xf numFmtId="176" fontId="13" fillId="0" borderId="8" xfId="0" applyFont="1" applyBorder="1" applyAlignment="1">
      <alignment horizontal="center" vertical="center" wrapText="1"/>
    </xf>
    <xf numFmtId="176" fontId="13" fillId="0" borderId="9" xfId="0" applyFont="1" applyBorder="1" applyAlignment="1">
      <alignment horizontal="center" vertical="center" wrapText="1"/>
    </xf>
    <xf numFmtId="176" fontId="2" fillId="0" borderId="8" xfId="0" applyFont="1" applyBorder="1" applyAlignment="1">
      <alignment horizontal="center" vertical="center" wrapText="1"/>
    </xf>
    <xf numFmtId="176" fontId="17" fillId="0" borderId="0" xfId="0" applyFont="1" applyAlignment="1">
      <alignment vertical="center"/>
    </xf>
    <xf numFmtId="176" fontId="7" fillId="0" borderId="6" xfId="105" applyFont="1" applyBorder="1" applyAlignment="1">
      <alignment vertical="center" wrapText="1"/>
    </xf>
    <xf numFmtId="176" fontId="15" fillId="0" borderId="7" xfId="0" applyFont="1" applyBorder="1" applyAlignment="1">
      <alignment horizontal="center" vertical="center" wrapText="1"/>
    </xf>
    <xf numFmtId="176" fontId="5" fillId="0" borderId="6" xfId="105" applyFont="1" applyBorder="1" applyAlignment="1">
      <alignment vertical="center"/>
    </xf>
    <xf numFmtId="176" fontId="15" fillId="0" borderId="7" xfId="105" applyFont="1" applyBorder="1" applyAlignment="1">
      <alignment horizontal="center" vertical="center" wrapText="1"/>
    </xf>
    <xf numFmtId="176" fontId="4" fillId="0" borderId="8" xfId="105" applyFont="1" applyBorder="1" applyAlignment="1">
      <alignment horizontal="center" vertical="center" wrapText="1"/>
    </xf>
    <xf numFmtId="176" fontId="0" fillId="0" borderId="9" xfId="0" applyBorder="1" applyAlignment="1">
      <alignment horizontal="center" vertical="center" wrapText="1"/>
    </xf>
    <xf numFmtId="176" fontId="5" fillId="0" borderId="10" xfId="105" applyFont="1" applyBorder="1" applyAlignment="1">
      <alignment vertical="center" wrapText="1"/>
    </xf>
    <xf numFmtId="176" fontId="0" fillId="0" borderId="11" xfId="0" applyBorder="1" applyAlignment="1">
      <alignment vertical="center"/>
    </xf>
    <xf numFmtId="176" fontId="0" fillId="0" borderId="12" xfId="0" applyBorder="1" applyAlignment="1">
      <alignment vertical="center"/>
    </xf>
    <xf numFmtId="3" fontId="1" fillId="3" borderId="6" xfId="97" applyNumberFormat="1" applyFont="1" applyFill="1" applyBorder="1" applyAlignment="1">
      <alignment horizontal="center" vertical="center" wrapText="1"/>
    </xf>
    <xf numFmtId="176" fontId="5" fillId="3" borderId="6" xfId="105" applyFont="1" applyFill="1" applyBorder="1" applyAlignment="1">
      <alignment vertical="center"/>
    </xf>
    <xf numFmtId="176" fontId="5" fillId="3" borderId="10" xfId="105" applyFont="1" applyFill="1" applyBorder="1" applyAlignment="1">
      <alignment vertical="center" wrapText="1"/>
    </xf>
    <xf numFmtId="176" fontId="0" fillId="3" borderId="11" xfId="97" applyNumberFormat="1" applyFont="1" applyFill="1" applyBorder="1">
      <alignment vertical="center"/>
    </xf>
    <xf numFmtId="176" fontId="0" fillId="3" borderId="12" xfId="97" applyNumberFormat="1" applyFont="1" applyFill="1" applyBorder="1">
      <alignment vertical="center"/>
    </xf>
    <xf numFmtId="176" fontId="18" fillId="0" borderId="6" xfId="105" applyFont="1" applyBorder="1" applyAlignment="1">
      <alignment horizontal="center" vertical="center" wrapText="1"/>
    </xf>
    <xf numFmtId="176" fontId="19" fillId="0" borderId="6" xfId="105" applyFont="1" applyBorder="1" applyAlignment="1">
      <alignment horizontal="center" vertical="center" wrapText="1"/>
    </xf>
    <xf numFmtId="176" fontId="0" fillId="0" borderId="0" xfId="0" applyAlignment="1">
      <alignment vertical="center" wrapText="1"/>
    </xf>
    <xf numFmtId="176" fontId="5" fillId="0" borderId="10" xfId="105" applyFont="1" applyBorder="1" applyAlignment="1">
      <alignment horizontal="left" vertical="center" wrapText="1"/>
    </xf>
    <xf numFmtId="176" fontId="5" fillId="0" borderId="11" xfId="105" applyFont="1" applyBorder="1" applyAlignment="1">
      <alignment horizontal="left" vertical="center" wrapText="1"/>
    </xf>
    <xf numFmtId="176" fontId="5" fillId="0" borderId="12" xfId="105" applyFont="1" applyBorder="1" applyAlignment="1">
      <alignment horizontal="left" vertical="center" wrapText="1"/>
    </xf>
    <xf numFmtId="176" fontId="12" fillId="0" borderId="3" xfId="105" applyFont="1" applyBorder="1" applyAlignment="1">
      <alignment horizontal="center" vertical="center" wrapText="1"/>
    </xf>
    <xf numFmtId="176" fontId="12" fillId="0" borderId="0" xfId="105" applyFont="1" applyAlignment="1">
      <alignment horizontal="center" vertical="center" wrapText="1"/>
    </xf>
    <xf numFmtId="176" fontId="12" fillId="0" borderId="14" xfId="105" applyFont="1" applyBorder="1" applyAlignment="1">
      <alignment horizontal="center" vertical="center" wrapText="1"/>
    </xf>
    <xf numFmtId="176" fontId="5" fillId="0" borderId="11" xfId="105" applyFont="1" applyBorder="1" applyAlignment="1">
      <alignment vertical="center" wrapText="1"/>
    </xf>
    <xf numFmtId="176" fontId="8" fillId="3" borderId="7" xfId="105" applyFont="1" applyFill="1" applyBorder="1" applyAlignment="1">
      <alignment horizontal="center" vertical="center" wrapText="1"/>
    </xf>
    <xf numFmtId="176" fontId="8" fillId="3" borderId="8" xfId="105" applyFont="1" applyFill="1" applyBorder="1" applyAlignment="1">
      <alignment horizontal="center" vertical="center" wrapText="1"/>
    </xf>
    <xf numFmtId="176" fontId="8" fillId="3" borderId="9" xfId="105" applyFont="1" applyFill="1" applyBorder="1" applyAlignment="1">
      <alignment horizontal="center" vertical="center" wrapText="1"/>
    </xf>
    <xf numFmtId="176" fontId="20" fillId="0" borderId="6" xfId="105" applyFont="1" applyBorder="1" applyAlignment="1">
      <alignment horizontal="left" vertical="center" wrapText="1"/>
    </xf>
    <xf numFmtId="176" fontId="1" fillId="0" borderId="6" xfId="105" applyFont="1" applyBorder="1" applyAlignment="1">
      <alignment horizontal="left" vertical="center" wrapText="1"/>
    </xf>
    <xf numFmtId="176" fontId="1" fillId="0" borderId="0" xfId="0" applyFont="1" applyAlignment="1">
      <alignment horizontal="left" vertical="center"/>
    </xf>
    <xf numFmtId="176" fontId="1" fillId="0" borderId="1" xfId="0" applyFont="1" applyBorder="1" applyAlignment="1">
      <alignment horizontal="center" vertical="center" wrapText="1"/>
    </xf>
    <xf numFmtId="176" fontId="1" fillId="0" borderId="0" xfId="0" applyFont="1" applyAlignment="1">
      <alignment horizontal="center" vertical="center" wrapText="1"/>
    </xf>
    <xf numFmtId="176" fontId="1" fillId="0" borderId="5" xfId="0" applyFont="1" applyBorder="1" applyAlignment="1">
      <alignment horizontal="center" vertical="center" wrapText="1"/>
    </xf>
    <xf numFmtId="176" fontId="1" fillId="3" borderId="9" xfId="0" applyFont="1" applyFill="1" applyBorder="1" applyAlignment="1">
      <alignment horizontal="center" vertical="center" wrapText="1"/>
    </xf>
    <xf numFmtId="3" fontId="1" fillId="3" borderId="6" xfId="0" applyNumberFormat="1" applyFont="1" applyFill="1" applyBorder="1" applyAlignment="1">
      <alignment horizontal="center" vertical="center" wrapText="1"/>
    </xf>
    <xf numFmtId="176" fontId="7" fillId="3" borderId="6" xfId="0" applyFont="1" applyFill="1" applyBorder="1" applyAlignment="1">
      <alignment vertical="center" wrapText="1"/>
    </xf>
    <xf numFmtId="176" fontId="20" fillId="0" borderId="6" xfId="0" applyFont="1" applyBorder="1" applyAlignment="1">
      <alignment horizontal="left" vertical="center" wrapText="1"/>
    </xf>
    <xf numFmtId="176" fontId="5" fillId="3" borderId="11" xfId="0" applyFont="1" applyFill="1" applyBorder="1" applyAlignment="1">
      <alignment horizontal="left" vertical="center" wrapText="1"/>
    </xf>
    <xf numFmtId="176" fontId="5" fillId="3" borderId="12" xfId="0" applyFont="1" applyFill="1" applyBorder="1" applyAlignment="1">
      <alignment horizontal="left" vertical="center" wrapText="1"/>
    </xf>
    <xf numFmtId="176" fontId="1" fillId="3" borderId="6" xfId="0" applyFont="1" applyFill="1" applyBorder="1" applyAlignment="1">
      <alignment horizontal="center" vertical="center" wrapText="1"/>
    </xf>
    <xf numFmtId="176" fontId="9" fillId="3" borderId="6" xfId="0" applyFont="1" applyFill="1" applyBorder="1" applyAlignment="1">
      <alignment horizontal="center" vertical="center"/>
    </xf>
    <xf numFmtId="176" fontId="8" fillId="0" borderId="7" xfId="105" applyFont="1" applyBorder="1" applyAlignment="1">
      <alignment horizontal="center" vertical="center" wrapText="1"/>
    </xf>
    <xf numFmtId="176" fontId="8" fillId="0" borderId="8" xfId="105" applyFont="1" applyBorder="1" applyAlignment="1">
      <alignment horizontal="center" vertical="center" wrapText="1"/>
    </xf>
    <xf numFmtId="176" fontId="7" fillId="0" borderId="10" xfId="0" applyFont="1" applyBorder="1" applyAlignment="1">
      <alignment horizontal="left" vertical="center" wrapText="1"/>
    </xf>
    <xf numFmtId="183" fontId="6" fillId="0" borderId="6" xfId="106" applyNumberFormat="1" applyFont="1" applyBorder="1" applyAlignment="1">
      <alignment horizontal="center" vertical="center" wrapText="1"/>
    </xf>
    <xf numFmtId="176" fontId="1" fillId="0" borderId="6" xfId="0" applyFont="1" applyBorder="1" applyAlignment="1">
      <alignment horizontal="left" vertical="center" wrapText="1"/>
    </xf>
    <xf numFmtId="176" fontId="21" fillId="0" borderId="0" xfId="206" applyFont="1" applyAlignment="1">
      <alignment vertical="center"/>
    </xf>
    <xf numFmtId="176" fontId="0" fillId="0" borderId="0" xfId="206" applyAlignment="1">
      <alignment vertical="center"/>
    </xf>
    <xf numFmtId="176" fontId="22" fillId="2" borderId="2" xfId="206" applyFont="1" applyFill="1" applyBorder="1" applyAlignment="1">
      <alignment vertical="center" wrapText="1"/>
    </xf>
    <xf numFmtId="176" fontId="0" fillId="2" borderId="3" xfId="206" applyFill="1" applyBorder="1" applyAlignment="1">
      <alignment vertical="center"/>
    </xf>
    <xf numFmtId="176" fontId="0" fillId="2" borderId="4" xfId="206" applyFill="1" applyBorder="1" applyAlignment="1">
      <alignment vertical="center"/>
    </xf>
    <xf numFmtId="176" fontId="0" fillId="2" borderId="1" xfId="206" applyFill="1" applyBorder="1" applyAlignment="1">
      <alignment vertical="center"/>
    </xf>
    <xf numFmtId="176" fontId="0" fillId="2" borderId="0" xfId="206" applyFill="1" applyAlignment="1">
      <alignment vertical="center"/>
    </xf>
    <xf numFmtId="176" fontId="0" fillId="2" borderId="5" xfId="206" applyFill="1" applyBorder="1" applyAlignment="1">
      <alignment vertical="center"/>
    </xf>
    <xf numFmtId="176" fontId="1" fillId="0" borderId="1" xfId="206" applyFont="1" applyBorder="1" applyAlignment="1">
      <alignment horizontal="left" vertical="center" wrapText="1"/>
    </xf>
    <xf numFmtId="176" fontId="1" fillId="0" borderId="0" xfId="206" applyFont="1" applyAlignment="1">
      <alignment horizontal="left" vertical="center" wrapText="1"/>
    </xf>
    <xf numFmtId="176" fontId="1" fillId="0" borderId="5" xfId="206" applyFont="1" applyBorder="1" applyAlignment="1">
      <alignment horizontal="left" vertical="center" wrapText="1"/>
    </xf>
    <xf numFmtId="176" fontId="1" fillId="2" borderId="1" xfId="206" applyFont="1" applyFill="1" applyBorder="1" applyAlignment="1"/>
    <xf numFmtId="176" fontId="0" fillId="2" borderId="0" xfId="206" applyFill="1" applyAlignment="1"/>
    <xf numFmtId="176" fontId="0" fillId="2" borderId="5" xfId="206" applyFill="1" applyBorder="1" applyAlignment="1"/>
    <xf numFmtId="176" fontId="1" fillId="0" borderId="13" xfId="206" applyFont="1" applyBorder="1" applyAlignment="1"/>
    <xf numFmtId="176" fontId="0" fillId="0" borderId="14" xfId="206" applyBorder="1" applyAlignment="1">
      <alignment vertical="center"/>
    </xf>
    <xf numFmtId="176" fontId="0" fillId="0" borderId="15" xfId="206" applyBorder="1" applyAlignment="1">
      <alignment vertical="center"/>
    </xf>
    <xf numFmtId="176" fontId="14" fillId="2" borderId="6" xfId="206" applyFont="1" applyFill="1" applyBorder="1" applyAlignment="1">
      <alignment horizontal="center" vertical="center" wrapText="1"/>
    </xf>
    <xf numFmtId="176" fontId="2" fillId="2" borderId="6" xfId="206" applyFont="1" applyFill="1" applyBorder="1" applyAlignment="1">
      <alignment horizontal="center" vertical="center" wrapText="1"/>
    </xf>
    <xf numFmtId="176" fontId="2" fillId="2" borderId="10" xfId="206" applyFont="1" applyFill="1" applyBorder="1" applyAlignment="1">
      <alignment horizontal="center" vertical="center" wrapText="1"/>
    </xf>
    <xf numFmtId="176" fontId="0" fillId="0" borderId="12" xfId="206" applyBorder="1" applyAlignment="1">
      <alignment horizontal="center" vertical="center" wrapText="1"/>
    </xf>
    <xf numFmtId="176" fontId="2" fillId="2" borderId="6" xfId="206" applyFont="1" applyFill="1" applyBorder="1" applyAlignment="1">
      <alignment horizontal="center" vertical="center"/>
    </xf>
    <xf numFmtId="176" fontId="12" fillId="0" borderId="6" xfId="206" applyFont="1" applyBorder="1" applyAlignment="1">
      <alignment horizontal="center" vertical="center" wrapText="1"/>
    </xf>
    <xf numFmtId="176" fontId="5" fillId="0" borderId="6" xfId="206" applyFont="1" applyBorder="1" applyAlignment="1">
      <alignment horizontal="left" vertical="center" wrapText="1"/>
    </xf>
    <xf numFmtId="4" fontId="1" fillId="0" borderId="10" xfId="206" applyNumberFormat="1" applyFont="1" applyBorder="1" applyAlignment="1">
      <alignment horizontal="center" vertical="center" wrapText="1"/>
    </xf>
    <xf numFmtId="4" fontId="6" fillId="0" borderId="6" xfId="206" applyNumberFormat="1" applyFont="1" applyBorder="1" applyAlignment="1">
      <alignment horizontal="center" vertical="center" wrapText="1"/>
    </xf>
    <xf numFmtId="184" fontId="5" fillId="0" borderId="6" xfId="206" applyNumberFormat="1" applyFont="1" applyBorder="1" applyAlignment="1">
      <alignment horizontal="center" vertical="center" wrapText="1"/>
    </xf>
    <xf numFmtId="176" fontId="1" fillId="0" borderId="6" xfId="206" applyFont="1" applyBorder="1" applyAlignment="1">
      <alignment horizontal="center" vertical="center" wrapText="1"/>
    </xf>
    <xf numFmtId="176" fontId="23" fillId="0" borderId="6" xfId="206" applyFont="1" applyBorder="1" applyAlignment="1">
      <alignment horizontal="left" vertical="center" wrapText="1"/>
    </xf>
    <xf numFmtId="176" fontId="7" fillId="0" borderId="6" xfId="206" applyFont="1" applyBorder="1" applyAlignment="1">
      <alignment vertical="center" wrapText="1"/>
    </xf>
    <xf numFmtId="49" fontId="20" fillId="0" borderId="6" xfId="206" applyNumberFormat="1" applyFont="1" applyBorder="1" applyAlignment="1">
      <alignment horizontal="left" vertical="center" wrapText="1"/>
    </xf>
    <xf numFmtId="49" fontId="5" fillId="0" borderId="6" xfId="206" applyNumberFormat="1" applyFont="1" applyBorder="1" applyAlignment="1">
      <alignment horizontal="left" vertical="center" wrapText="1"/>
    </xf>
    <xf numFmtId="176" fontId="4" fillId="0" borderId="7" xfId="206" applyFont="1" applyBorder="1" applyAlignment="1">
      <alignment horizontal="center" vertical="center" wrapText="1"/>
    </xf>
    <xf numFmtId="49" fontId="5" fillId="5" borderId="6" xfId="206" applyNumberFormat="1" applyFont="1" applyFill="1" applyBorder="1" applyAlignment="1">
      <alignment horizontal="left" vertical="center" wrapText="1"/>
    </xf>
    <xf numFmtId="4" fontId="1" fillId="5" borderId="6" xfId="206" applyNumberFormat="1" applyFont="1" applyFill="1" applyBorder="1" applyAlignment="1">
      <alignment horizontal="center" vertical="center" wrapText="1"/>
    </xf>
    <xf numFmtId="4" fontId="6" fillId="5" borderId="6" xfId="206" applyNumberFormat="1" applyFont="1" applyFill="1" applyBorder="1" applyAlignment="1">
      <alignment horizontal="center" vertical="center" wrapText="1"/>
    </xf>
    <xf numFmtId="184" fontId="5" fillId="5" borderId="6" xfId="206" applyNumberFormat="1" applyFont="1" applyFill="1" applyBorder="1" applyAlignment="1">
      <alignment horizontal="center" vertical="center" wrapText="1"/>
    </xf>
    <xf numFmtId="176" fontId="1" fillId="0" borderId="7" xfId="206" applyFont="1" applyBorder="1" applyAlignment="1">
      <alignment horizontal="center" vertical="center" wrapText="1"/>
    </xf>
    <xf numFmtId="176" fontId="13" fillId="0" borderId="8" xfId="206" applyFont="1" applyBorder="1" applyAlignment="1">
      <alignment horizontal="center" vertical="center" wrapText="1"/>
    </xf>
    <xf numFmtId="183" fontId="1" fillId="5" borderId="6" xfId="206" applyNumberFormat="1" applyFont="1" applyFill="1" applyBorder="1" applyAlignment="1">
      <alignment horizontal="center" vertical="center" wrapText="1"/>
    </xf>
    <xf numFmtId="176" fontId="1" fillId="0" borderId="8" xfId="206" applyFont="1" applyBorder="1" applyAlignment="1">
      <alignment horizontal="center" vertical="center" wrapText="1"/>
    </xf>
    <xf numFmtId="49" fontId="5" fillId="6" borderId="6" xfId="206" applyNumberFormat="1" applyFont="1" applyFill="1" applyBorder="1" applyAlignment="1">
      <alignment horizontal="left" vertical="center" wrapText="1"/>
    </xf>
    <xf numFmtId="183" fontId="1" fillId="6" borderId="6" xfId="206" applyNumberFormat="1" applyFont="1" applyFill="1" applyBorder="1" applyAlignment="1">
      <alignment horizontal="center" vertical="center" wrapText="1"/>
    </xf>
    <xf numFmtId="4" fontId="1" fillId="6" borderId="6" xfId="206" applyNumberFormat="1" applyFont="1" applyFill="1" applyBorder="1" applyAlignment="1">
      <alignment horizontal="center" vertical="center" wrapText="1"/>
    </xf>
    <xf numFmtId="4" fontId="6" fillId="6" borderId="6" xfId="206" applyNumberFormat="1" applyFont="1" applyFill="1" applyBorder="1" applyAlignment="1">
      <alignment horizontal="center" vertical="center" wrapText="1"/>
    </xf>
    <xf numFmtId="184" fontId="5" fillId="6" borderId="6" xfId="206" applyNumberFormat="1" applyFont="1" applyFill="1" applyBorder="1" applyAlignment="1">
      <alignment horizontal="center" vertical="center" wrapText="1"/>
    </xf>
    <xf numFmtId="176" fontId="24" fillId="7" borderId="10" xfId="206" applyFont="1" applyFill="1" applyBorder="1" applyAlignment="1">
      <alignment horizontal="center" vertical="center" wrapText="1"/>
    </xf>
    <xf numFmtId="176" fontId="24" fillId="7" borderId="6" xfId="206" applyFont="1" applyFill="1" applyBorder="1" applyAlignment="1">
      <alignment horizontal="center" vertical="center" wrapText="1"/>
    </xf>
    <xf numFmtId="0" fontId="25" fillId="7" borderId="6" xfId="206" applyNumberFormat="1" applyFont="1" applyFill="1" applyBorder="1" applyAlignment="1">
      <alignment horizontal="center" vertical="center" wrapText="1"/>
    </xf>
    <xf numFmtId="176" fontId="25" fillId="7" borderId="6" xfId="206" applyFont="1" applyFill="1" applyBorder="1" applyAlignment="1">
      <alignment horizontal="center" vertical="center" wrapText="1"/>
    </xf>
    <xf numFmtId="176" fontId="26" fillId="0" borderId="2" xfId="206" applyFont="1" applyBorder="1" applyAlignment="1">
      <alignment horizontal="center" vertical="center" wrapText="1"/>
    </xf>
    <xf numFmtId="176" fontId="21" fillId="0" borderId="6" xfId="206" applyFont="1" applyBorder="1" applyAlignment="1">
      <alignment horizontal="center" vertical="center" wrapText="1"/>
    </xf>
    <xf numFmtId="0" fontId="27" fillId="0" borderId="6" xfId="206" applyNumberFormat="1" applyFont="1" applyBorder="1" applyAlignment="1">
      <alignment horizontal="center" vertical="center" wrapText="1"/>
    </xf>
    <xf numFmtId="9" fontId="27" fillId="0" borderId="6" xfId="206" applyNumberFormat="1" applyFont="1" applyBorder="1" applyAlignment="1">
      <alignment horizontal="center" vertical="center" wrapText="1"/>
    </xf>
    <xf numFmtId="10" fontId="27" fillId="0" borderId="6" xfId="206" applyNumberFormat="1" applyFont="1" applyBorder="1" applyAlignment="1">
      <alignment horizontal="center" vertical="center" wrapText="1"/>
    </xf>
    <xf numFmtId="176" fontId="26" fillId="0" borderId="1" xfId="206" applyFont="1" applyBorder="1" applyAlignment="1">
      <alignment horizontal="center" vertical="center" wrapText="1"/>
    </xf>
    <xf numFmtId="176" fontId="26" fillId="0" borderId="13" xfId="206" applyFont="1" applyBorder="1" applyAlignment="1">
      <alignment horizontal="center" vertical="center" wrapText="1"/>
    </xf>
    <xf numFmtId="176" fontId="0" fillId="0" borderId="8" xfId="206" applyBorder="1" applyAlignment="1">
      <alignment horizontal="center" vertical="center" wrapText="1"/>
    </xf>
    <xf numFmtId="176" fontId="28" fillId="0" borderId="6" xfId="206" applyFont="1" applyBorder="1" applyAlignment="1">
      <alignment horizontal="left" vertical="center" wrapText="1"/>
    </xf>
    <xf numFmtId="176" fontId="0" fillId="0" borderId="9" xfId="206" applyBorder="1" applyAlignment="1">
      <alignment horizontal="center" vertical="center" wrapText="1"/>
    </xf>
    <xf numFmtId="176" fontId="7" fillId="0" borderId="6" xfId="206" applyFont="1" applyBorder="1" applyAlignment="1">
      <alignment horizontal="left" vertical="center" wrapText="1"/>
    </xf>
    <xf numFmtId="176" fontId="12" fillId="0" borderId="7" xfId="206" applyFont="1" applyBorder="1" applyAlignment="1">
      <alignment horizontal="center" vertical="center" wrapText="1"/>
    </xf>
    <xf numFmtId="176" fontId="5" fillId="8" borderId="6" xfId="206" applyFont="1" applyFill="1" applyBorder="1" applyAlignment="1">
      <alignment horizontal="left" vertical="center" wrapText="1"/>
    </xf>
    <xf numFmtId="4" fontId="1" fillId="8" borderId="6" xfId="206" applyNumberFormat="1" applyFont="1" applyFill="1" applyBorder="1" applyAlignment="1">
      <alignment horizontal="center" vertical="center" wrapText="1"/>
    </xf>
    <xf numFmtId="4" fontId="6" fillId="8" borderId="6" xfId="206" applyNumberFormat="1" applyFont="1" applyFill="1" applyBorder="1" applyAlignment="1">
      <alignment horizontal="center" vertical="center" wrapText="1"/>
    </xf>
    <xf numFmtId="184" fontId="5" fillId="8" borderId="6" xfId="206" applyNumberFormat="1" applyFont="1" applyFill="1" applyBorder="1" applyAlignment="1">
      <alignment horizontal="center" vertical="center" wrapText="1"/>
    </xf>
    <xf numFmtId="176" fontId="12" fillId="0" borderId="8" xfId="206" applyFont="1" applyBorder="1" applyAlignment="1">
      <alignment horizontal="center" vertical="center" wrapText="1"/>
    </xf>
    <xf numFmtId="49" fontId="5" fillId="9" borderId="6" xfId="206" applyNumberFormat="1" applyFont="1" applyFill="1" applyBorder="1" applyAlignment="1">
      <alignment horizontal="left" vertical="center" wrapText="1"/>
    </xf>
    <xf numFmtId="4" fontId="1" fillId="9" borderId="6" xfId="206" applyNumberFormat="1" applyFont="1" applyFill="1" applyBorder="1" applyAlignment="1">
      <alignment horizontal="center" vertical="center" wrapText="1"/>
    </xf>
    <xf numFmtId="4" fontId="6" fillId="9" borderId="6" xfId="206" applyNumberFormat="1" applyFont="1" applyFill="1" applyBorder="1" applyAlignment="1">
      <alignment horizontal="center" vertical="center" wrapText="1"/>
    </xf>
    <xf numFmtId="184" fontId="5" fillId="9" borderId="6" xfId="206" applyNumberFormat="1" applyFont="1" applyFill="1" applyBorder="1" applyAlignment="1">
      <alignment horizontal="center" vertical="center" wrapText="1"/>
    </xf>
    <xf numFmtId="49" fontId="5" fillId="8" borderId="6" xfId="206" applyNumberFormat="1" applyFont="1" applyFill="1" applyBorder="1" applyAlignment="1">
      <alignment horizontal="left" vertical="center" wrapText="1"/>
    </xf>
    <xf numFmtId="176" fontId="8" fillId="0" borderId="8" xfId="206" applyFont="1" applyBorder="1" applyAlignment="1">
      <alignment horizontal="center" vertical="center" wrapText="1"/>
    </xf>
    <xf numFmtId="176" fontId="1" fillId="0" borderId="6" xfId="206" applyFont="1" applyBorder="1" applyAlignment="1">
      <alignment vertical="center" wrapText="1"/>
    </xf>
    <xf numFmtId="176" fontId="1" fillId="0" borderId="8" xfId="206" applyFont="1" applyBorder="1" applyAlignment="1">
      <alignment horizontal="center" vertical="center"/>
    </xf>
    <xf numFmtId="176" fontId="0" fillId="0" borderId="8" xfId="206" applyBorder="1" applyAlignment="1">
      <alignment horizontal="center" vertical="center"/>
    </xf>
    <xf numFmtId="176" fontId="20" fillId="0" borderId="6" xfId="206" applyFont="1" applyBorder="1" applyAlignment="1">
      <alignment horizontal="left" vertical="center" wrapText="1"/>
    </xf>
    <xf numFmtId="176" fontId="0" fillId="0" borderId="9" xfId="206" applyBorder="1" applyAlignment="1">
      <alignment horizontal="center" vertical="center"/>
    </xf>
    <xf numFmtId="176" fontId="5" fillId="5" borderId="6" xfId="206" applyFont="1" applyFill="1" applyBorder="1" applyAlignment="1">
      <alignment horizontal="left" vertical="center" wrapText="1"/>
    </xf>
    <xf numFmtId="176" fontId="5" fillId="6" borderId="6" xfId="206" applyFont="1" applyFill="1" applyBorder="1" applyAlignment="1">
      <alignment horizontal="left" vertical="center" wrapText="1"/>
    </xf>
    <xf numFmtId="4" fontId="1" fillId="0" borderId="6" xfId="206" applyNumberFormat="1" applyFont="1" applyBorder="1" applyAlignment="1">
      <alignment horizontal="center" vertical="center" wrapText="1"/>
    </xf>
    <xf numFmtId="176" fontId="10" fillId="0" borderId="0" xfId="206" applyFont="1" applyAlignment="1">
      <alignment horizontal="right"/>
    </xf>
    <xf numFmtId="176" fontId="1" fillId="0" borderId="0" xfId="105" applyFont="1" applyAlignment="1"/>
    <xf numFmtId="176" fontId="1" fillId="0" borderId="0" xfId="105" applyFont="1">
      <alignment vertical="top"/>
    </xf>
    <xf numFmtId="176" fontId="1" fillId="3" borderId="0" xfId="105" applyFont="1" applyFill="1" applyAlignment="1"/>
    <xf numFmtId="176" fontId="22" fillId="2" borderId="6" xfId="105" applyFont="1" applyFill="1" applyBorder="1" applyAlignment="1">
      <alignment horizontal="left" vertical="center" wrapText="1"/>
    </xf>
    <xf numFmtId="176" fontId="29" fillId="0" borderId="6" xfId="0" applyFont="1" applyBorder="1" applyAlignment="1">
      <alignment horizontal="left" vertical="center"/>
    </xf>
    <xf numFmtId="176" fontId="0" fillId="0" borderId="6" xfId="0" applyBorder="1" applyAlignment="1">
      <alignment horizontal="left" vertical="center" wrapText="1"/>
    </xf>
    <xf numFmtId="176" fontId="1" fillId="0" borderId="6" xfId="105" applyFont="1" applyBorder="1">
      <alignment vertical="top"/>
    </xf>
    <xf numFmtId="176" fontId="0" fillId="0" borderId="6" xfId="0" applyBorder="1">
      <alignment vertical="top"/>
    </xf>
    <xf numFmtId="176" fontId="1" fillId="2" borderId="6" xfId="105" applyFont="1" applyFill="1" applyBorder="1" applyAlignment="1"/>
    <xf numFmtId="176" fontId="0" fillId="0" borderId="6" xfId="0" applyBorder="1" applyAlignment="1"/>
    <xf numFmtId="176" fontId="1" fillId="0" borderId="6" xfId="105" applyFont="1" applyBorder="1" applyAlignment="1">
      <alignment horizontal="center"/>
    </xf>
    <xf numFmtId="176" fontId="0" fillId="0" borderId="6" xfId="0" applyBorder="1" applyAlignment="1">
      <alignment horizontal="center"/>
    </xf>
    <xf numFmtId="0" fontId="5" fillId="3" borderId="6" xfId="110" applyFont="1" applyFill="1" applyBorder="1" applyAlignment="1">
      <alignment horizontal="left" vertical="center" wrapText="1"/>
    </xf>
    <xf numFmtId="3" fontId="1" fillId="3" borderId="6" xfId="110" applyNumberFormat="1" applyFont="1" applyFill="1" applyBorder="1" applyAlignment="1">
      <alignment horizontal="center" vertical="center" wrapText="1"/>
    </xf>
    <xf numFmtId="183" fontId="30" fillId="0" borderId="6" xfId="105" applyNumberFormat="1" applyFont="1" applyBorder="1" applyAlignment="1">
      <alignment horizontal="center" vertical="center" wrapText="1"/>
    </xf>
    <xf numFmtId="176" fontId="7" fillId="3" borderId="7" xfId="105" applyFont="1" applyFill="1" applyBorder="1" applyAlignment="1">
      <alignment horizontal="center" vertical="center" wrapText="1"/>
    </xf>
    <xf numFmtId="176" fontId="7" fillId="3" borderId="8" xfId="105" applyFont="1" applyFill="1" applyBorder="1" applyAlignment="1">
      <alignment horizontal="center" vertical="center" wrapText="1"/>
    </xf>
    <xf numFmtId="176" fontId="8" fillId="0" borderId="9" xfId="105" applyFont="1" applyBorder="1" applyAlignment="1">
      <alignment horizontal="center" vertical="center" wrapText="1"/>
    </xf>
    <xf numFmtId="0" fontId="20" fillId="0" borderId="10" xfId="110" applyFont="1" applyBorder="1" applyAlignment="1">
      <alignment horizontal="left" vertical="center" wrapText="1"/>
    </xf>
    <xf numFmtId="0" fontId="20" fillId="0" borderId="11" xfId="110" applyFont="1" applyBorder="1" applyAlignment="1">
      <alignment horizontal="left" vertical="center" wrapText="1"/>
    </xf>
    <xf numFmtId="0" fontId="20" fillId="0" borderId="12" xfId="110" applyFont="1" applyBorder="1" applyAlignment="1">
      <alignment horizontal="left" vertical="center" wrapText="1"/>
    </xf>
    <xf numFmtId="176" fontId="7" fillId="3" borderId="9" xfId="105" applyFont="1" applyFill="1" applyBorder="1" applyAlignment="1">
      <alignment horizontal="center" vertical="center" wrapText="1"/>
    </xf>
    <xf numFmtId="176" fontId="4" fillId="0" borderId="7" xfId="105" applyFont="1" applyBorder="1" applyAlignment="1">
      <alignment horizontal="center" vertical="center" wrapText="1"/>
    </xf>
    <xf numFmtId="0" fontId="5" fillId="0" borderId="6" xfId="105" applyNumberFormat="1" applyFont="1" applyBorder="1" applyAlignment="1">
      <alignment horizontal="left" vertical="center" wrapText="1"/>
    </xf>
    <xf numFmtId="3" fontId="1" fillId="0" borderId="6" xfId="105" applyNumberFormat="1" applyFont="1" applyBorder="1" applyAlignment="1">
      <alignment horizontal="center" vertical="center" wrapText="1"/>
    </xf>
    <xf numFmtId="176" fontId="4" fillId="0" borderId="9" xfId="105" applyFont="1" applyBorder="1" applyAlignment="1">
      <alignment horizontal="center" vertical="center" wrapText="1"/>
    </xf>
    <xf numFmtId="176" fontId="7" fillId="0" borderId="7" xfId="105" applyFont="1" applyBorder="1" applyAlignment="1">
      <alignment horizontal="center" vertical="center" wrapText="1"/>
    </xf>
    <xf numFmtId="176" fontId="7" fillId="0" borderId="9" xfId="105" applyFont="1" applyBorder="1" applyAlignment="1">
      <alignment horizontal="center" vertical="center" wrapText="1"/>
    </xf>
    <xf numFmtId="183" fontId="6" fillId="3" borderId="6" xfId="110" applyNumberFormat="1" applyFont="1" applyFill="1" applyBorder="1" applyAlignment="1">
      <alignment horizontal="center" vertical="center" wrapText="1"/>
    </xf>
    <xf numFmtId="176" fontId="13" fillId="3" borderId="7" xfId="105" applyFont="1" applyFill="1" applyBorder="1" applyAlignment="1">
      <alignment horizontal="center" vertical="center" wrapText="1"/>
    </xf>
    <xf numFmtId="176" fontId="13" fillId="3" borderId="8" xfId="105" applyFont="1" applyFill="1" applyBorder="1" applyAlignment="1">
      <alignment horizontal="center" vertical="center" wrapText="1"/>
    </xf>
    <xf numFmtId="176" fontId="13" fillId="3" borderId="9" xfId="105" applyFont="1" applyFill="1" applyBorder="1" applyAlignment="1">
      <alignment horizontal="center" vertical="center" wrapText="1"/>
    </xf>
    <xf numFmtId="0" fontId="20" fillId="0" borderId="10" xfId="110" applyFont="1" applyBorder="1" applyAlignment="1">
      <alignment vertical="center" wrapText="1"/>
    </xf>
    <xf numFmtId="0" fontId="20" fillId="0" borderId="11" xfId="110" applyFont="1" applyBorder="1" applyAlignment="1">
      <alignment vertical="center" wrapText="1"/>
    </xf>
    <xf numFmtId="0" fontId="20" fillId="0" borderId="12" xfId="110" applyFont="1" applyBorder="1" applyAlignment="1">
      <alignment vertical="center" wrapText="1"/>
    </xf>
    <xf numFmtId="177" fontId="8" fillId="0" borderId="7" xfId="109" applyFont="1" applyBorder="1" applyAlignment="1">
      <alignment horizontal="center" vertical="center" wrapText="1"/>
    </xf>
    <xf numFmtId="176" fontId="1" fillId="3" borderId="7" xfId="105" applyFont="1" applyFill="1" applyBorder="1" applyAlignment="1">
      <alignment horizontal="center" vertical="center" wrapText="1"/>
    </xf>
    <xf numFmtId="177" fontId="31" fillId="0" borderId="8" xfId="109" applyFont="1" applyBorder="1" applyAlignment="1">
      <alignment horizontal="center" vertical="center" wrapText="1"/>
    </xf>
    <xf numFmtId="176" fontId="1" fillId="3" borderId="8" xfId="105" applyFont="1" applyFill="1" applyBorder="1" applyAlignment="1">
      <alignment horizontal="center" vertical="center" wrapText="1"/>
    </xf>
    <xf numFmtId="177" fontId="31" fillId="0" borderId="9" xfId="109" applyFont="1" applyBorder="1" applyAlignment="1">
      <alignment horizontal="center" vertical="center" wrapText="1"/>
    </xf>
    <xf numFmtId="176" fontId="1" fillId="3" borderId="9" xfId="105" applyFont="1" applyFill="1" applyBorder="1" applyAlignment="1">
      <alignment horizontal="center" vertical="center" wrapText="1"/>
    </xf>
    <xf numFmtId="0" fontId="5" fillId="0" borderId="6" xfId="110" applyFont="1" applyBorder="1" applyAlignment="1">
      <alignment horizontal="left" vertical="center" wrapText="1"/>
    </xf>
    <xf numFmtId="3" fontId="1" fillId="0" borderId="6" xfId="110" applyNumberFormat="1" applyFont="1" applyBorder="1" applyAlignment="1">
      <alignment horizontal="center" vertical="center" wrapText="1"/>
    </xf>
    <xf numFmtId="183" fontId="6" fillId="0" borderId="6" xfId="110" applyNumberFormat="1" applyFont="1" applyBorder="1" applyAlignment="1">
      <alignment horizontal="center" vertical="center" wrapText="1"/>
    </xf>
    <xf numFmtId="3" fontId="1" fillId="0" borderId="6" xfId="109" applyNumberFormat="1" applyFont="1" applyBorder="1" applyAlignment="1">
      <alignment horizontal="center" vertical="center" wrapText="1"/>
    </xf>
    <xf numFmtId="183" fontId="6" fillId="0" borderId="6" xfId="109" applyNumberFormat="1" applyFont="1" applyBorder="1" applyAlignment="1">
      <alignment horizontal="center" vertical="center" wrapText="1"/>
    </xf>
    <xf numFmtId="177" fontId="20" fillId="0" borderId="10" xfId="109" applyFont="1" applyBorder="1" applyAlignment="1">
      <alignment horizontal="left" vertical="center" wrapText="1"/>
    </xf>
    <xf numFmtId="177" fontId="20" fillId="0" borderId="11" xfId="109" applyFont="1" applyBorder="1" applyAlignment="1">
      <alignment horizontal="left" vertical="center" wrapText="1"/>
    </xf>
    <xf numFmtId="177" fontId="20" fillId="0" borderId="12" xfId="109" applyFont="1" applyBorder="1" applyAlignment="1">
      <alignment horizontal="left" vertical="center" wrapText="1"/>
    </xf>
    <xf numFmtId="0" fontId="1" fillId="3" borderId="10" xfId="110" applyFont="1" applyFill="1" applyBorder="1" applyAlignment="1">
      <alignment horizontal="left" vertical="center" wrapText="1"/>
    </xf>
    <xf numFmtId="0" fontId="1" fillId="3" borderId="11" xfId="110" applyFont="1" applyFill="1" applyBorder="1" applyAlignment="1">
      <alignment horizontal="left" vertical="center" wrapText="1"/>
    </xf>
    <xf numFmtId="0" fontId="1" fillId="3" borderId="12" xfId="110" applyFont="1" applyFill="1" applyBorder="1" applyAlignment="1">
      <alignment horizontal="left" vertical="center" wrapText="1"/>
    </xf>
    <xf numFmtId="176" fontId="20" fillId="0" borderId="10" xfId="105" applyFont="1" applyBorder="1" applyAlignment="1">
      <alignment horizontal="left" vertical="center" wrapText="1"/>
    </xf>
    <xf numFmtId="176" fontId="20" fillId="0" borderId="11" xfId="105" applyFont="1" applyBorder="1" applyAlignment="1">
      <alignment horizontal="left" vertical="center" wrapText="1"/>
    </xf>
    <xf numFmtId="176" fontId="20" fillId="0" borderId="12" xfId="105" applyFont="1" applyBorder="1" applyAlignment="1">
      <alignment horizontal="left" vertical="center" wrapText="1"/>
    </xf>
    <xf numFmtId="0" fontId="1" fillId="0" borderId="10" xfId="110" applyFont="1" applyBorder="1" applyAlignment="1">
      <alignment horizontal="left" vertical="center" wrapText="1"/>
    </xf>
    <xf numFmtId="0" fontId="1" fillId="0" borderId="11" xfId="110" applyFont="1" applyBorder="1" applyAlignment="1">
      <alignment horizontal="left" vertical="center" wrapText="1"/>
    </xf>
    <xf numFmtId="0" fontId="1" fillId="0" borderId="12" xfId="110" applyFont="1" applyBorder="1" applyAlignment="1">
      <alignment horizontal="left" vertical="center" wrapText="1"/>
    </xf>
    <xf numFmtId="176" fontId="0" fillId="0" borderId="0" xfId="0" applyAlignment="1"/>
    <xf numFmtId="176" fontId="31" fillId="0" borderId="6" xfId="105" applyFont="1" applyBorder="1" applyAlignment="1">
      <alignment horizontal="center" vertical="center" wrapText="1"/>
    </xf>
    <xf numFmtId="176" fontId="5" fillId="10" borderId="6" xfId="105" applyFont="1" applyFill="1" applyBorder="1" applyAlignment="1">
      <alignment horizontal="left" vertical="center"/>
    </xf>
    <xf numFmtId="183" fontId="1" fillId="10" borderId="6" xfId="0" applyNumberFormat="1" applyFont="1" applyFill="1" applyBorder="1" applyAlignment="1">
      <alignment horizontal="center" vertical="center" wrapText="1"/>
    </xf>
    <xf numFmtId="183" fontId="6" fillId="10" borderId="6" xfId="105" applyNumberFormat="1" applyFont="1" applyFill="1" applyBorder="1" applyAlignment="1">
      <alignment horizontal="center" vertical="center" wrapText="1"/>
    </xf>
    <xf numFmtId="184" fontId="5" fillId="10" borderId="6" xfId="0" applyNumberFormat="1" applyFont="1" applyFill="1" applyBorder="1" applyAlignment="1">
      <alignment horizontal="center" vertical="center" wrapText="1"/>
    </xf>
    <xf numFmtId="176" fontId="7" fillId="0" borderId="6" xfId="0" applyFont="1" applyBorder="1" applyAlignment="1">
      <alignment horizontal="center" vertical="center" wrapText="1"/>
    </xf>
    <xf numFmtId="49" fontId="32" fillId="8" borderId="6" xfId="105" applyNumberFormat="1" applyFont="1" applyFill="1" applyBorder="1" applyAlignment="1">
      <alignment horizontal="left" vertical="center"/>
    </xf>
    <xf numFmtId="183" fontId="33" fillId="8" borderId="6" xfId="0" applyNumberFormat="1" applyFont="1" applyFill="1" applyBorder="1" applyAlignment="1">
      <alignment horizontal="center" vertical="center" wrapText="1"/>
    </xf>
    <xf numFmtId="183" fontId="34" fillId="8" borderId="6" xfId="105" applyNumberFormat="1" applyFont="1" applyFill="1" applyBorder="1" applyAlignment="1">
      <alignment horizontal="center" vertical="center" wrapText="1"/>
    </xf>
    <xf numFmtId="184" fontId="5" fillId="8" borderId="6" xfId="0" applyNumberFormat="1" applyFont="1" applyFill="1" applyBorder="1" applyAlignment="1">
      <alignment horizontal="center" vertical="center" wrapText="1"/>
    </xf>
    <xf numFmtId="176" fontId="5" fillId="11" borderId="6" xfId="105" applyFont="1" applyFill="1" applyBorder="1" applyAlignment="1">
      <alignment horizontal="left" vertical="center"/>
    </xf>
    <xf numFmtId="183" fontId="1" fillId="11" borderId="6" xfId="0" applyNumberFormat="1" applyFont="1" applyFill="1" applyBorder="1" applyAlignment="1">
      <alignment horizontal="center" vertical="center" wrapText="1"/>
    </xf>
    <xf numFmtId="183" fontId="6" fillId="11" borderId="6" xfId="105" applyNumberFormat="1" applyFont="1" applyFill="1" applyBorder="1" applyAlignment="1">
      <alignment horizontal="center" vertical="center" wrapText="1"/>
    </xf>
    <xf numFmtId="184" fontId="5" fillId="11" borderId="6" xfId="0" applyNumberFormat="1" applyFont="1" applyFill="1" applyBorder="1" applyAlignment="1">
      <alignment horizontal="center" vertical="center" wrapText="1"/>
    </xf>
    <xf numFmtId="49" fontId="32" fillId="9" borderId="6" xfId="105" applyNumberFormat="1" applyFont="1" applyFill="1" applyBorder="1" applyAlignment="1">
      <alignment horizontal="left" vertical="center"/>
    </xf>
    <xf numFmtId="183" fontId="33" fillId="9" borderId="6" xfId="0" applyNumberFormat="1" applyFont="1" applyFill="1" applyBorder="1" applyAlignment="1">
      <alignment horizontal="center" vertical="center" wrapText="1"/>
    </xf>
    <xf numFmtId="183" fontId="34" fillId="9" borderId="6" xfId="105" applyNumberFormat="1" applyFont="1" applyFill="1" applyBorder="1" applyAlignment="1">
      <alignment horizontal="center" vertical="center" wrapText="1"/>
    </xf>
    <xf numFmtId="184" fontId="5" fillId="9" borderId="6" xfId="0" applyNumberFormat="1" applyFont="1" applyFill="1" applyBorder="1" applyAlignment="1">
      <alignment horizontal="center" vertical="center" wrapText="1"/>
    </xf>
    <xf numFmtId="4" fontId="1" fillId="10" borderId="6" xfId="0" applyNumberFormat="1" applyFont="1" applyFill="1" applyBorder="1" applyAlignment="1">
      <alignment horizontal="center" vertical="center" wrapText="1"/>
    </xf>
    <xf numFmtId="4" fontId="33" fillId="8" borderId="6" xfId="0" applyNumberFormat="1" applyFont="1" applyFill="1" applyBorder="1" applyAlignment="1">
      <alignment horizontal="center" vertical="center" wrapText="1"/>
    </xf>
    <xf numFmtId="176" fontId="5" fillId="8" borderId="6" xfId="105" applyFont="1" applyFill="1" applyBorder="1" applyAlignment="1">
      <alignment horizontal="left" vertical="center"/>
    </xf>
    <xf numFmtId="183" fontId="1" fillId="8" borderId="6" xfId="0" applyNumberFormat="1" applyFont="1" applyFill="1" applyBorder="1" applyAlignment="1">
      <alignment horizontal="center" vertical="center" wrapText="1"/>
    </xf>
    <xf numFmtId="183" fontId="6" fillId="8" borderId="6" xfId="105" applyNumberFormat="1" applyFont="1" applyFill="1" applyBorder="1" applyAlignment="1">
      <alignment horizontal="center" vertical="center" wrapText="1"/>
    </xf>
    <xf numFmtId="49" fontId="5" fillId="8" borderId="6" xfId="105" applyNumberFormat="1" applyFont="1" applyFill="1" applyBorder="1" applyAlignment="1">
      <alignment horizontal="left" vertical="center"/>
    </xf>
    <xf numFmtId="49" fontId="5" fillId="0" borderId="6" xfId="105" applyNumberFormat="1" applyFont="1" applyBorder="1" applyAlignment="1">
      <alignment horizontal="left" vertical="center"/>
    </xf>
    <xf numFmtId="183" fontId="1" fillId="0" borderId="6" xfId="0" applyNumberFormat="1" applyFont="1" applyBorder="1" applyAlignment="1">
      <alignment horizontal="center" vertical="center" wrapText="1"/>
    </xf>
    <xf numFmtId="176" fontId="5" fillId="0" borderId="6" xfId="105" applyFont="1" applyBorder="1" applyAlignment="1">
      <alignment horizontal="left" vertical="center"/>
    </xf>
    <xf numFmtId="4" fontId="1" fillId="8" borderId="6" xfId="0" applyNumberFormat="1" applyFont="1" applyFill="1" applyBorder="1" applyAlignment="1">
      <alignment horizontal="center" vertical="center" wrapText="1"/>
    </xf>
    <xf numFmtId="4" fontId="1" fillId="0" borderId="6" xfId="0" applyNumberFormat="1" applyFont="1" applyBorder="1" applyAlignment="1">
      <alignment horizontal="center" vertical="center" wrapText="1"/>
    </xf>
    <xf numFmtId="176" fontId="5" fillId="0" borderId="6" xfId="207" applyFont="1" applyBorder="1" applyAlignment="1">
      <alignment horizontal="left" vertical="center" wrapText="1"/>
    </xf>
    <xf numFmtId="183" fontId="6" fillId="0" borderId="6" xfId="207" applyNumberFormat="1" applyFont="1" applyBorder="1" applyAlignment="1">
      <alignment horizontal="center" vertical="center" wrapText="1"/>
    </xf>
    <xf numFmtId="176" fontId="0" fillId="0" borderId="8" xfId="0" applyBorder="1" applyAlignment="1">
      <alignment horizontal="center" vertical="center" wrapText="1"/>
    </xf>
    <xf numFmtId="176" fontId="35" fillId="0" borderId="6" xfId="207" applyFont="1" applyBorder="1" applyAlignment="1">
      <alignment horizontal="left" vertical="center" wrapText="1"/>
    </xf>
    <xf numFmtId="176" fontId="2" fillId="0" borderId="7" xfId="0" applyFont="1" applyBorder="1" applyAlignment="1">
      <alignment horizontal="center" vertical="center" wrapText="1"/>
    </xf>
    <xf numFmtId="176" fontId="36" fillId="0" borderId="6" xfId="0" applyFont="1" applyBorder="1" applyAlignment="1">
      <alignment horizontal="left" vertical="center" wrapText="1"/>
    </xf>
    <xf numFmtId="176" fontId="37" fillId="0" borderId="6" xfId="0" applyFont="1" applyBorder="1" applyAlignment="1">
      <alignment horizontal="left" vertical="center" wrapText="1"/>
    </xf>
    <xf numFmtId="176" fontId="22" fillId="2" borderId="6" xfId="0" applyFont="1" applyFill="1" applyBorder="1" applyAlignment="1">
      <alignment horizontal="left" vertical="center" wrapText="1"/>
    </xf>
    <xf numFmtId="176" fontId="38" fillId="2" borderId="6" xfId="0" applyFont="1" applyFill="1" applyBorder="1" applyAlignment="1">
      <alignment horizontal="left" vertical="center"/>
    </xf>
    <xf numFmtId="176" fontId="39" fillId="2" borderId="6" xfId="0" applyFont="1" applyFill="1" applyBorder="1" applyAlignment="1">
      <alignment horizontal="left" vertical="center"/>
    </xf>
    <xf numFmtId="176" fontId="1" fillId="2" borderId="6" xfId="0" applyFont="1" applyFill="1" applyBorder="1" applyAlignment="1"/>
    <xf numFmtId="176" fontId="0" fillId="2" borderId="6" xfId="0" applyFill="1" applyBorder="1" applyAlignment="1"/>
    <xf numFmtId="176" fontId="1" fillId="0" borderId="6" xfId="0" applyFont="1" applyBorder="1" applyAlignment="1"/>
    <xf numFmtId="0" fontId="1" fillId="0" borderId="7"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4" borderId="7" xfId="0" applyNumberFormat="1" applyFont="1" applyFill="1" applyBorder="1" applyAlignment="1">
      <alignment horizontal="center" vertical="center" wrapText="1"/>
    </xf>
    <xf numFmtId="176" fontId="0" fillId="0" borderId="9" xfId="0" applyBorder="1" applyAlignment="1">
      <alignment horizontal="left" vertical="center" wrapText="1"/>
    </xf>
    <xf numFmtId="176" fontId="5" fillId="12" borderId="6" xfId="0" applyFont="1" applyFill="1" applyBorder="1" applyAlignment="1">
      <alignment horizontal="left" vertical="center" wrapText="1"/>
    </xf>
    <xf numFmtId="0" fontId="1" fillId="12" borderId="6" xfId="0" applyNumberFormat="1" applyFont="1" applyFill="1" applyBorder="1" applyAlignment="1">
      <alignment horizontal="left" vertical="center" wrapText="1"/>
    </xf>
    <xf numFmtId="0" fontId="1" fillId="12" borderId="6" xfId="0" applyNumberFormat="1" applyFont="1" applyFill="1" applyBorder="1" applyAlignment="1">
      <alignment horizontal="center" vertical="center" wrapText="1"/>
    </xf>
    <xf numFmtId="176" fontId="1" fillId="12" borderId="6" xfId="0" applyFont="1" applyFill="1" applyBorder="1" applyAlignment="1">
      <alignment horizontal="left" vertical="center" wrapText="1"/>
    </xf>
    <xf numFmtId="0" fontId="1" fillId="0" borderId="6"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0" fontId="1" fillId="4" borderId="6" xfId="0" applyNumberFormat="1" applyFont="1" applyFill="1" applyBorder="1" applyAlignment="1">
      <alignment horizontal="center" vertical="center" wrapText="1"/>
    </xf>
    <xf numFmtId="176" fontId="5" fillId="12" borderId="7" xfId="0" applyFont="1" applyFill="1" applyBorder="1" applyAlignment="1">
      <alignment horizontal="left" vertical="center" wrapText="1"/>
    </xf>
    <xf numFmtId="176" fontId="1" fillId="12" borderId="7" xfId="0" applyFont="1" applyFill="1" applyBorder="1" applyAlignment="1">
      <alignment horizontal="left" vertical="center" wrapText="1"/>
    </xf>
    <xf numFmtId="176" fontId="1" fillId="12" borderId="8" xfId="0" applyFont="1" applyFill="1" applyBorder="1" applyAlignment="1">
      <alignment horizontal="left" vertical="center" wrapText="1"/>
    </xf>
    <xf numFmtId="0" fontId="5" fillId="4" borderId="6" xfId="0" applyNumberFormat="1" applyFont="1" applyFill="1" applyBorder="1" applyAlignment="1">
      <alignment horizontal="center" vertical="center" wrapText="1"/>
    </xf>
    <xf numFmtId="176" fontId="7" fillId="0" borderId="6" xfId="0" applyFont="1" applyBorder="1" applyAlignment="1">
      <alignment horizontal="left" vertical="center" wrapText="1"/>
    </xf>
    <xf numFmtId="0" fontId="5" fillId="12" borderId="6" xfId="0" applyNumberFormat="1" applyFont="1" applyFill="1" applyBorder="1" applyAlignment="1">
      <alignment horizontal="center" vertical="center" wrapText="1"/>
    </xf>
    <xf numFmtId="176" fontId="7" fillId="12" borderId="6" xfId="0" applyFont="1" applyFill="1" applyBorder="1" applyAlignment="1">
      <alignment horizontal="left" vertical="center"/>
    </xf>
    <xf numFmtId="176" fontId="5" fillId="0" borderId="6" xfId="0" applyFont="1" applyBorder="1" applyAlignment="1">
      <alignment horizontal="left" vertical="center"/>
    </xf>
    <xf numFmtId="176" fontId="7" fillId="0" borderId="6" xfId="0" applyFont="1" applyBorder="1" applyAlignment="1">
      <alignment horizontal="left" vertical="center"/>
    </xf>
    <xf numFmtId="176" fontId="1" fillId="12" borderId="6" xfId="0" applyFont="1" applyFill="1" applyBorder="1" applyAlignment="1">
      <alignment horizontal="left" vertical="center"/>
    </xf>
    <xf numFmtId="0" fontId="5" fillId="12" borderId="6" xfId="0" applyNumberFormat="1" applyFont="1" applyFill="1" applyBorder="1" applyAlignment="1">
      <alignment horizontal="left" vertical="center" wrapText="1"/>
    </xf>
    <xf numFmtId="176" fontId="1" fillId="0" borderId="6" xfId="0" applyFont="1" applyBorder="1" applyAlignment="1">
      <alignment horizontal="left" vertical="center"/>
    </xf>
    <xf numFmtId="0" fontId="5" fillId="4" borderId="6" xfId="0" applyNumberFormat="1" applyFont="1" applyFill="1" applyBorder="1" applyAlignment="1">
      <alignment horizontal="left" vertical="center" wrapText="1"/>
    </xf>
    <xf numFmtId="176" fontId="1" fillId="0" borderId="6" xfId="0" applyFont="1" applyBorder="1" applyAlignment="1">
      <alignment horizontal="left" wrapText="1"/>
    </xf>
    <xf numFmtId="176" fontId="40" fillId="0" borderId="0" xfId="0" applyFont="1" applyAlignment="1">
      <alignment vertical="center"/>
    </xf>
    <xf numFmtId="176" fontId="41" fillId="0" borderId="0" xfId="0" applyFont="1" applyAlignment="1">
      <alignment vertical="center"/>
    </xf>
    <xf numFmtId="176" fontId="42" fillId="0" borderId="0" xfId="0" applyFont="1" applyAlignment="1">
      <alignment vertical="center"/>
    </xf>
    <xf numFmtId="176" fontId="43" fillId="0" borderId="0" xfId="0" applyFont="1" applyAlignment="1">
      <alignment vertical="center"/>
    </xf>
    <xf numFmtId="176" fontId="43" fillId="3" borderId="0" xfId="0" applyFont="1" applyFill="1" applyAlignment="1">
      <alignment vertical="center"/>
    </xf>
    <xf numFmtId="176" fontId="43" fillId="0" borderId="16" xfId="0" applyFont="1" applyBorder="1" applyAlignment="1">
      <alignment vertical="center"/>
    </xf>
    <xf numFmtId="176" fontId="0" fillId="0" borderId="17" xfId="0" applyBorder="1" applyAlignment="1">
      <alignment vertical="center"/>
    </xf>
    <xf numFmtId="176" fontId="0" fillId="0" borderId="18" xfId="0" applyBorder="1" applyAlignment="1">
      <alignment vertical="center"/>
    </xf>
    <xf numFmtId="176" fontId="44" fillId="2" borderId="19" xfId="0" applyFont="1" applyFill="1" applyBorder="1" applyAlignment="1">
      <alignment horizontal="center" vertical="center"/>
    </xf>
    <xf numFmtId="176" fontId="44" fillId="2" borderId="20" xfId="0" applyFont="1" applyFill="1" applyBorder="1" applyAlignment="1">
      <alignment horizontal="center" vertical="center"/>
    </xf>
    <xf numFmtId="176" fontId="45" fillId="0" borderId="21" xfId="0" applyFont="1" applyBorder="1" applyAlignment="1">
      <alignment horizontal="center" vertical="center"/>
    </xf>
    <xf numFmtId="176" fontId="45" fillId="0" borderId="19" xfId="0" applyFont="1" applyBorder="1" applyAlignment="1">
      <alignment horizontal="center" vertical="center"/>
    </xf>
    <xf numFmtId="176" fontId="45" fillId="0" borderId="20" xfId="0" applyFont="1" applyBorder="1" applyAlignment="1">
      <alignment horizontal="center" vertical="center"/>
    </xf>
    <xf numFmtId="14" fontId="41" fillId="0" borderId="22" xfId="0" applyNumberFormat="1" applyFont="1" applyBorder="1" applyAlignment="1">
      <alignment horizontal="center" vertical="center"/>
    </xf>
    <xf numFmtId="14" fontId="41" fillId="0" borderId="23" xfId="0" applyNumberFormat="1" applyFont="1" applyBorder="1" applyAlignment="1">
      <alignment horizontal="center" vertical="center"/>
    </xf>
    <xf numFmtId="14" fontId="41" fillId="0" borderId="24" xfId="0" applyNumberFormat="1" applyFont="1" applyBorder="1" applyAlignment="1">
      <alignment horizontal="center" vertical="center"/>
    </xf>
    <xf numFmtId="176" fontId="46" fillId="2" borderId="25" xfId="6" applyFont="1" applyFill="1" applyBorder="1" applyAlignment="1" applyProtection="1">
      <alignment horizontal="center" vertical="center"/>
    </xf>
    <xf numFmtId="176" fontId="46" fillId="2" borderId="26" xfId="6" applyFont="1" applyFill="1" applyBorder="1" applyAlignment="1" applyProtection="1">
      <alignment horizontal="center" vertical="center"/>
    </xf>
    <xf numFmtId="176" fontId="47" fillId="0" borderId="27" xfId="6" applyFont="1" applyBorder="1" applyAlignment="1" applyProtection="1">
      <alignment horizontal="center" vertical="center" wrapText="1"/>
    </xf>
    <xf numFmtId="176" fontId="47" fillId="0" borderId="28" xfId="6" applyFont="1" applyBorder="1" applyAlignment="1" applyProtection="1">
      <alignment horizontal="center" vertical="center" wrapText="1"/>
    </xf>
    <xf numFmtId="176" fontId="47" fillId="0" borderId="29" xfId="6" applyFont="1" applyBorder="1" applyAlignment="1" applyProtection="1">
      <alignment horizontal="center" vertical="center" wrapText="1"/>
    </xf>
    <xf numFmtId="176" fontId="47" fillId="0" borderId="30" xfId="6" applyFont="1" applyBorder="1" applyAlignment="1" applyProtection="1">
      <alignment horizontal="center" vertical="center" wrapText="1"/>
    </xf>
    <xf numFmtId="176" fontId="48" fillId="0" borderId="31" xfId="0" applyFont="1" applyBorder="1" applyAlignment="1">
      <alignment vertical="center"/>
    </xf>
    <xf numFmtId="176" fontId="0" fillId="0" borderId="32" xfId="0" applyBorder="1" applyAlignment="1">
      <alignment vertical="center"/>
    </xf>
    <xf numFmtId="176" fontId="49" fillId="2" borderId="26" xfId="6" applyFont="1" applyFill="1" applyBorder="1" applyAlignment="1" applyProtection="1">
      <alignment horizontal="center" vertical="center"/>
    </xf>
    <xf numFmtId="176" fontId="47" fillId="0" borderId="27" xfId="0" applyFont="1" applyBorder="1" applyAlignment="1">
      <alignment horizontal="center" vertical="center" wrapText="1"/>
    </xf>
    <xf numFmtId="176" fontId="47" fillId="0" borderId="28" xfId="0" applyFont="1" applyBorder="1" applyAlignment="1">
      <alignment horizontal="center" vertical="center" wrapText="1"/>
    </xf>
    <xf numFmtId="176" fontId="47" fillId="0" borderId="29" xfId="0" applyFont="1" applyBorder="1" applyAlignment="1">
      <alignment horizontal="center" vertical="center" wrapText="1"/>
    </xf>
    <xf numFmtId="176" fontId="47" fillId="0" borderId="30" xfId="0" applyFont="1" applyBorder="1" applyAlignment="1">
      <alignment horizontal="center" vertical="center" wrapText="1"/>
    </xf>
    <xf numFmtId="176" fontId="48" fillId="0" borderId="32" xfId="0" applyFont="1" applyBorder="1" applyAlignment="1">
      <alignment vertical="center"/>
    </xf>
    <xf numFmtId="176" fontId="0" fillId="0" borderId="33" xfId="0" applyBorder="1" applyAlignment="1">
      <alignment vertical="center"/>
    </xf>
    <xf numFmtId="176" fontId="47" fillId="0" borderId="34" xfId="0" applyFont="1" applyBorder="1" applyAlignment="1">
      <alignment vertical="center"/>
    </xf>
    <xf numFmtId="176" fontId="0" fillId="0" borderId="35" xfId="0" applyBorder="1" applyAlignment="1">
      <alignment vertical="center"/>
    </xf>
    <xf numFmtId="176" fontId="46" fillId="2" borderId="0" xfId="0" applyFont="1" applyFill="1" applyAlignment="1">
      <alignment horizontal="center" vertical="center"/>
    </xf>
    <xf numFmtId="176" fontId="47" fillId="0" borderId="0" xfId="0" applyFont="1" applyAlignment="1">
      <alignment horizontal="center" vertical="center" wrapText="1"/>
    </xf>
    <xf numFmtId="176" fontId="47" fillId="0" borderId="0" xfId="0" applyFont="1" applyAlignment="1">
      <alignment horizontal="center" vertical="center"/>
    </xf>
    <xf numFmtId="176" fontId="41" fillId="3" borderId="36" xfId="0" applyFont="1" applyFill="1" applyBorder="1" applyAlignment="1">
      <alignment vertical="center"/>
    </xf>
    <xf numFmtId="176" fontId="0" fillId="3" borderId="37" xfId="0" applyFill="1" applyBorder="1" applyAlignment="1">
      <alignment vertical="center"/>
    </xf>
    <xf numFmtId="176" fontId="50" fillId="3" borderId="16" xfId="6" applyFont="1" applyFill="1" applyBorder="1" applyAlignment="1" applyProtection="1">
      <alignment horizontal="right" vertical="center"/>
    </xf>
    <xf numFmtId="176" fontId="50" fillId="3" borderId="17" xfId="6" applyFont="1" applyFill="1" applyBorder="1" applyAlignment="1" applyProtection="1">
      <alignment horizontal="right" vertical="center"/>
    </xf>
    <xf numFmtId="176" fontId="50" fillId="3" borderId="18" xfId="6" applyFont="1" applyFill="1" applyBorder="1" applyAlignment="1" applyProtection="1">
      <alignment horizontal="right" vertical="center"/>
    </xf>
    <xf numFmtId="176" fontId="43" fillId="0" borderId="21" xfId="0" applyFont="1" applyBorder="1" applyAlignment="1">
      <alignment horizontal="center" vertical="center"/>
    </xf>
    <xf numFmtId="176" fontId="43" fillId="0" borderId="19" xfId="0" applyFont="1" applyBorder="1" applyAlignment="1">
      <alignment horizontal="center" vertical="center"/>
    </xf>
    <xf numFmtId="176" fontId="43" fillId="0" borderId="20" xfId="0" applyFont="1" applyBorder="1" applyAlignment="1">
      <alignment horizontal="center" vertical="center"/>
    </xf>
    <xf numFmtId="176" fontId="41" fillId="0" borderId="21" xfId="0" applyFont="1" applyBorder="1" applyAlignment="1">
      <alignment horizontal="left" vertical="center"/>
    </xf>
    <xf numFmtId="176" fontId="41" fillId="0" borderId="19" xfId="0" applyFont="1" applyBorder="1" applyAlignment="1">
      <alignment horizontal="left" vertical="center"/>
    </xf>
    <xf numFmtId="176" fontId="41" fillId="0" borderId="20" xfId="0" applyFont="1" applyBorder="1" applyAlignment="1">
      <alignment horizontal="left" vertical="center"/>
    </xf>
    <xf numFmtId="14" fontId="41" fillId="3" borderId="21" xfId="0" applyNumberFormat="1" applyFont="1" applyFill="1" applyBorder="1" applyAlignment="1">
      <alignment horizontal="left" vertical="center" indent="2"/>
    </xf>
    <xf numFmtId="14" fontId="41" fillId="3" borderId="19" xfId="0" applyNumberFormat="1" applyFont="1" applyFill="1" applyBorder="1" applyAlignment="1">
      <alignment horizontal="left" vertical="center" indent="2"/>
    </xf>
    <xf numFmtId="14" fontId="41" fillId="3" borderId="38" xfId="0" applyNumberFormat="1" applyFont="1" applyFill="1" applyBorder="1" applyAlignment="1">
      <alignment horizontal="left" vertical="center" indent="2"/>
    </xf>
    <xf numFmtId="14" fontId="41" fillId="3" borderId="0" xfId="0" applyNumberFormat="1" applyFont="1" applyFill="1" applyAlignment="1">
      <alignment horizontal="left" vertical="center" indent="2"/>
    </xf>
  </cellXfs>
  <cellStyles count="82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_ET_STYLE_NoName_00_ 2" xfId="50"/>
    <cellStyle name="_ET_STYLE_NoName_00_ 2 2" xfId="51"/>
    <cellStyle name="_ET_STYLE_NoName_00_ 2 2 2" xfId="52"/>
    <cellStyle name="_ET_STYLE_NoName_00_ 3" xfId="53"/>
    <cellStyle name="_ET_STYLE_NoName_00_ 3 2" xfId="54"/>
    <cellStyle name="_x005f_x000a_mouse.drv=lm" xfId="55"/>
    <cellStyle name="_x005f_x000a_mouse.drv=lm 2" xfId="56"/>
    <cellStyle name="_x005f_x000a_mouse.drv=lm 2 2" xfId="57"/>
    <cellStyle name="_x005f_x000a_mouse.drv=lm 2 2 2" xfId="58"/>
    <cellStyle name="_x005f_x000a_mouse.drv=lm 3" xfId="59"/>
    <cellStyle name="_x005f_x000a_mouse.drv=lm 3 2" xfId="60"/>
    <cellStyle name="no dec" xfId="61"/>
    <cellStyle name="no dec 2" xfId="62"/>
    <cellStyle name="Normal_APR" xfId="63"/>
    <cellStyle name="Standard_01 Standard HK" xfId="64"/>
    <cellStyle name="Währung [0]_01 Standard HK" xfId="65"/>
    <cellStyle name="Währung_01 Standard HK" xfId="66"/>
    <cellStyle name="W鋒rung [0]_Profit_Topdown" xfId="67"/>
    <cellStyle name="W鋒rung_Profit_Topdown" xfId="68"/>
    <cellStyle name="百分比 2" xfId="69"/>
    <cellStyle name="百分比 2 2" xfId="70"/>
    <cellStyle name="百分比 2 2 2" xfId="71"/>
    <cellStyle name="百分比 2 3" xfId="72"/>
    <cellStyle name="百分比 3" xfId="73"/>
    <cellStyle name="百分比 3 2" xfId="74"/>
    <cellStyle name="百分比 4" xfId="75"/>
    <cellStyle name="百分比 4 2" xfId="76"/>
    <cellStyle name="常规 10" xfId="77"/>
    <cellStyle name="常规 10 2" xfId="78"/>
    <cellStyle name="常规 10 2 2" xfId="79"/>
    <cellStyle name="常规 10 2 2 2" xfId="80"/>
    <cellStyle name="常规 10 2 2 2 2" xfId="81"/>
    <cellStyle name="常规 10 2 2 3" xfId="82"/>
    <cellStyle name="常规 10 2 3" xfId="83"/>
    <cellStyle name="常规 10 3" xfId="84"/>
    <cellStyle name="常规 10 3 2" xfId="85"/>
    <cellStyle name="常规 10 3 2 2" xfId="86"/>
    <cellStyle name="常规 10 3 3" xfId="87"/>
    <cellStyle name="常规 10 4" xfId="88"/>
    <cellStyle name="常规 11" xfId="89"/>
    <cellStyle name="常规 11 2" xfId="90"/>
    <cellStyle name="常规 11 2 2" xfId="91"/>
    <cellStyle name="常规 11 2 2 2" xfId="92"/>
    <cellStyle name="常规 11 2 2 2 2" xfId="93"/>
    <cellStyle name="常规 11 2 2 3" xfId="94"/>
    <cellStyle name="常规 11 2 3" xfId="95"/>
    <cellStyle name="常规 11 3" xfId="96"/>
    <cellStyle name="常规 12" xfId="97"/>
    <cellStyle name="常规 12 2" xfId="98"/>
    <cellStyle name="常规 12 2 2" xfId="99"/>
    <cellStyle name="常规 12 2 2 2" xfId="100"/>
    <cellStyle name="常规 12 2 2 2 2" xfId="101"/>
    <cellStyle name="常规 12 2 2 3" xfId="102"/>
    <cellStyle name="常规 12 2 3" xfId="103"/>
    <cellStyle name="常规 12 3" xfId="104"/>
    <cellStyle name="常规 127" xfId="105"/>
    <cellStyle name="常规 127 10" xfId="106"/>
    <cellStyle name="常规 127 2" xfId="107"/>
    <cellStyle name="常规 127 2 2" xfId="108"/>
    <cellStyle name="常规 127 2 2 2" xfId="109"/>
    <cellStyle name="常规 127 2 2 2 2" xfId="110"/>
    <cellStyle name="常规 127 2 2 2 2 2" xfId="111"/>
    <cellStyle name="常规 127 2 2 2 2 2 2" xfId="112"/>
    <cellStyle name="常规 127 2 2 2 2 3" xfId="113"/>
    <cellStyle name="常规 127 2 2 2 3" xfId="114"/>
    <cellStyle name="常规 127 2 2 3" xfId="115"/>
    <cellStyle name="常规 127 2 2 3 2" xfId="116"/>
    <cellStyle name="常规 127 2 2 3 2 2" xfId="117"/>
    <cellStyle name="常规 127 2 2 3 3" xfId="118"/>
    <cellStyle name="常规 127 2 2 4" xfId="119"/>
    <cellStyle name="常规 127 2 3" xfId="120"/>
    <cellStyle name="常规 127 2 3 2" xfId="121"/>
    <cellStyle name="常规 127 2 3 2 2" xfId="122"/>
    <cellStyle name="常规 127 2 3 2 2 2" xfId="123"/>
    <cellStyle name="常规 127 2 3 2 3" xfId="124"/>
    <cellStyle name="常规 127 2 3 3" xfId="125"/>
    <cellStyle name="常规 127 2 4" xfId="126"/>
    <cellStyle name="常规 127 2 4 2" xfId="127"/>
    <cellStyle name="常规 127 2 4 2 2" xfId="128"/>
    <cellStyle name="常规 127 2 4 3" xfId="129"/>
    <cellStyle name="常规 127 2 5" xfId="130"/>
    <cellStyle name="常规 127 3" xfId="131"/>
    <cellStyle name="常规 127 3 2" xfId="132"/>
    <cellStyle name="常规 127 3 2 2" xfId="133"/>
    <cellStyle name="常规 127 3 2 2 2" xfId="134"/>
    <cellStyle name="常规 127 3 2 2 2 2" xfId="135"/>
    <cellStyle name="常规 127 3 2 2 3" xfId="136"/>
    <cellStyle name="常规 127 3 2 3" xfId="137"/>
    <cellStyle name="常规 127 3 3" xfId="138"/>
    <cellStyle name="常规 127 3 3 2" xfId="139"/>
    <cellStyle name="常规 127 3 3 2 2" xfId="140"/>
    <cellStyle name="常规 127 3 3 3" xfId="141"/>
    <cellStyle name="常规 127 3 4" xfId="142"/>
    <cellStyle name="常规 127 4" xfId="143"/>
    <cellStyle name="常规 127 4 2" xfId="144"/>
    <cellStyle name="常规 127 4 2 2" xfId="145"/>
    <cellStyle name="常规 127 4 2 2 2" xfId="146"/>
    <cellStyle name="常规 127 4 2 2 2 2" xfId="147"/>
    <cellStyle name="常规 127 4 2 2 2 2 2" xfId="148"/>
    <cellStyle name="常规 127 4 2 2 2 2 2 2" xfId="149"/>
    <cellStyle name="常规 127 4 2 2 2 2 3" xfId="150"/>
    <cellStyle name="常规 127 4 2 2 2 3" xfId="151"/>
    <cellStyle name="常规 127 4 2 2 3" xfId="152"/>
    <cellStyle name="常规 127 4 2 2 3 2" xfId="153"/>
    <cellStyle name="常规 127 4 2 2 3 2 2" xfId="154"/>
    <cellStyle name="常规 127 4 2 2 3 3" xfId="155"/>
    <cellStyle name="常规 127 4 2 2 4" xfId="156"/>
    <cellStyle name="常规 127 4 2 3" xfId="157"/>
    <cellStyle name="常规 127 4 2 3 2" xfId="158"/>
    <cellStyle name="常规 127 4 2 3 2 2" xfId="159"/>
    <cellStyle name="常规 127 4 2 3 2 2 2" xfId="160"/>
    <cellStyle name="常规 127 4 2 3 2 3" xfId="161"/>
    <cellStyle name="常规 127 4 2 3 3" xfId="162"/>
    <cellStyle name="常规 127 4 2 4" xfId="163"/>
    <cellStyle name="常规 127 4 2 4 2" xfId="164"/>
    <cellStyle name="常规 127 4 2 4 2 2" xfId="165"/>
    <cellStyle name="常规 127 4 2 4 3" xfId="166"/>
    <cellStyle name="常规 127 4 2 5" xfId="167"/>
    <cellStyle name="常规 127 4 3" xfId="168"/>
    <cellStyle name="常规 127 4 3 2" xfId="169"/>
    <cellStyle name="常规 127 4 3 2 2" xfId="170"/>
    <cellStyle name="常规 127 4 3 2 2 2" xfId="171"/>
    <cellStyle name="常规 127 4 3 2 2 2 2" xfId="172"/>
    <cellStyle name="常规 127 4 3 2 2 3" xfId="173"/>
    <cellStyle name="常规 127 4 3 2 3" xfId="174"/>
    <cellStyle name="常规 127 4 3 3" xfId="175"/>
    <cellStyle name="常规 127 4 3 3 2" xfId="176"/>
    <cellStyle name="常规 127 4 3 3 2 2" xfId="177"/>
    <cellStyle name="常规 127 4 3 3 3" xfId="178"/>
    <cellStyle name="常规 127 4 3 4" xfId="179"/>
    <cellStyle name="常规 127 4 4" xfId="180"/>
    <cellStyle name="常规 127 4 4 2" xfId="181"/>
    <cellStyle name="常规 127 4 4 2 2" xfId="182"/>
    <cellStyle name="常规 127 4 4 2 2 2" xfId="183"/>
    <cellStyle name="常规 127 4 4 2 3" xfId="184"/>
    <cellStyle name="常规 127 4 4 3" xfId="185"/>
    <cellStyle name="常规 127 4 5" xfId="186"/>
    <cellStyle name="常规 127 4 5 2" xfId="187"/>
    <cellStyle name="常规 127 4 5 2 2" xfId="188"/>
    <cellStyle name="常规 127 4 5 3" xfId="189"/>
    <cellStyle name="常规 127 4 6" xfId="190"/>
    <cellStyle name="常规 127 5" xfId="191"/>
    <cellStyle name="常规 127 5 2" xfId="192"/>
    <cellStyle name="常规 127 5 2 2" xfId="193"/>
    <cellStyle name="常规 127 5 2 2 2" xfId="194"/>
    <cellStyle name="常规 127 5 2 3" xfId="195"/>
    <cellStyle name="常规 127 5 3" xfId="196"/>
    <cellStyle name="常规 127 6" xfId="197"/>
    <cellStyle name="常规 127 6 2" xfId="198"/>
    <cellStyle name="常规 127 6 2 2" xfId="199"/>
    <cellStyle name="常规 127 6 3" xfId="200"/>
    <cellStyle name="常规 127 7" xfId="201"/>
    <cellStyle name="常规 127 7 2" xfId="202"/>
    <cellStyle name="常规 127 8" xfId="203"/>
    <cellStyle name="常规 127 8 2" xfId="204"/>
    <cellStyle name="常规 127 8 3" xfId="205"/>
    <cellStyle name="常规 127 8 3 2" xfId="206"/>
    <cellStyle name="常规 127 9" xfId="207"/>
    <cellStyle name="常规 127 9 2" xfId="208"/>
    <cellStyle name="常规 13" xfId="209"/>
    <cellStyle name="常规 13 2" xfId="210"/>
    <cellStyle name="常规 13 2 2" xfId="211"/>
    <cellStyle name="常规 13 2 2 2" xfId="212"/>
    <cellStyle name="常规 13 2 3" xfId="213"/>
    <cellStyle name="常规 13 3" xfId="214"/>
    <cellStyle name="常规 14" xfId="215"/>
    <cellStyle name="常规 14 2" xfId="216"/>
    <cellStyle name="常规 14 2 2" xfId="217"/>
    <cellStyle name="常规 14 2 2 2" xfId="218"/>
    <cellStyle name="常规 14 2 3" xfId="219"/>
    <cellStyle name="常规 14 3" xfId="220"/>
    <cellStyle name="常规 15" xfId="221"/>
    <cellStyle name="常规 15 2" xfId="222"/>
    <cellStyle name="常规 15 2 2" xfId="223"/>
    <cellStyle name="常规 15 2 2 2" xfId="224"/>
    <cellStyle name="常规 15 2 2 2 2" xfId="225"/>
    <cellStyle name="常规 15 2 2 3" xfId="226"/>
    <cellStyle name="常规 15 2 3" xfId="227"/>
    <cellStyle name="常规 15 3" xfId="228"/>
    <cellStyle name="常规 16" xfId="229"/>
    <cellStyle name="常规 16 2" xfId="230"/>
    <cellStyle name="常规 16 2 2" xfId="231"/>
    <cellStyle name="常规 16 3" xfId="232"/>
    <cellStyle name="常规 17" xfId="233"/>
    <cellStyle name="常规 17 2" xfId="234"/>
    <cellStyle name="常规 18" xfId="235"/>
    <cellStyle name="常规 2" xfId="236"/>
    <cellStyle name="常规 2 2" xfId="237"/>
    <cellStyle name="常规 2 2 2" xfId="238"/>
    <cellStyle name="常规 2 2 2 2" xfId="239"/>
    <cellStyle name="常规 2 2 2 2 2" xfId="240"/>
    <cellStyle name="常规 2 2 2 2 2 2" xfId="241"/>
    <cellStyle name="常规 2 2 2 2 2 2 2" xfId="242"/>
    <cellStyle name="常规 2 2 2 2 2 2 2 2" xfId="243"/>
    <cellStyle name="常规 2 2 2 2 2 2 2 2 2" xfId="244"/>
    <cellStyle name="常规 2 2 2 2 2 2 2 3" xfId="245"/>
    <cellStyle name="常规 2 2 2 2 2 2 3" xfId="246"/>
    <cellStyle name="常规 2 2 2 2 2 3" xfId="247"/>
    <cellStyle name="常规 2 2 2 2 2 3 2" xfId="248"/>
    <cellStyle name="常规 2 2 2 2 2 3 2 2" xfId="249"/>
    <cellStyle name="常规 2 2 2 2 2 3 3" xfId="250"/>
    <cellStyle name="常规 2 2 2 2 2 4" xfId="251"/>
    <cellStyle name="常规 2 2 2 2 3" xfId="252"/>
    <cellStyle name="常规 2 2 2 2 3 2" xfId="253"/>
    <cellStyle name="常规 2 2 2 2 3 2 2" xfId="254"/>
    <cellStyle name="常规 2 2 2 2 3 2 2 2" xfId="255"/>
    <cellStyle name="常规 2 2 2 2 3 2 3" xfId="256"/>
    <cellStyle name="常规 2 2 2 2 3 3" xfId="257"/>
    <cellStyle name="常规 2 2 2 2 4" xfId="258"/>
    <cellStyle name="常规 2 2 2 2 4 2" xfId="259"/>
    <cellStyle name="常规 2 2 2 2 4 2 2" xfId="260"/>
    <cellStyle name="常规 2 2 2 2 4 3" xfId="261"/>
    <cellStyle name="常规 2 2 2 2 5" xfId="262"/>
    <cellStyle name="常规 2 2 2 3" xfId="263"/>
    <cellStyle name="常规 2 2 2 3 2" xfId="264"/>
    <cellStyle name="常规 2 2 2 3 2 2" xfId="265"/>
    <cellStyle name="常规 2 2 2 3 2 2 2" xfId="266"/>
    <cellStyle name="常规 2 2 2 3 2 2 2 2" xfId="267"/>
    <cellStyle name="常规 2 2 2 3 2 2 3" xfId="268"/>
    <cellStyle name="常规 2 2 2 3 2 3" xfId="269"/>
    <cellStyle name="常规 2 2 2 3 3" xfId="270"/>
    <cellStyle name="常规 2 2 2 3 3 2" xfId="271"/>
    <cellStyle name="常规 2 2 2 3 3 2 2" xfId="272"/>
    <cellStyle name="常规 2 2 2 3 3 3" xfId="273"/>
    <cellStyle name="常规 2 2 2 3 4" xfId="274"/>
    <cellStyle name="常规 2 2 2 4" xfId="275"/>
    <cellStyle name="常规 2 2 2 4 2" xfId="276"/>
    <cellStyle name="常规 2 2 2 4 2 2" xfId="277"/>
    <cellStyle name="常规 2 2 2 4 2 2 2" xfId="278"/>
    <cellStyle name="常规 2 2 2 4 2 3" xfId="279"/>
    <cellStyle name="常规 2 2 2 4 3" xfId="280"/>
    <cellStyle name="常规 2 2 2 5" xfId="281"/>
    <cellStyle name="常规 2 2 2 5 2" xfId="282"/>
    <cellStyle name="常规 2 2 2 5 2 2" xfId="283"/>
    <cellStyle name="常规 2 2 2 5 3" xfId="284"/>
    <cellStyle name="常规 2 2 2 6" xfId="285"/>
    <cellStyle name="常规 2 2 3" xfId="286"/>
    <cellStyle name="常规 2 2 3 2" xfId="287"/>
    <cellStyle name="常规 2 2 3 2 2" xfId="288"/>
    <cellStyle name="常规 2 2 3 2 2 2" xfId="289"/>
    <cellStyle name="常规 2 2 3 2 2 2 2" xfId="290"/>
    <cellStyle name="常规 2 2 3 2 2 2 2 2" xfId="291"/>
    <cellStyle name="常规 2 2 3 2 2 2 3" xfId="292"/>
    <cellStyle name="常规 2 2 3 2 2 3" xfId="293"/>
    <cellStyle name="常规 2 2 3 2 3" xfId="294"/>
    <cellStyle name="常规 2 2 3 2 3 2" xfId="295"/>
    <cellStyle name="常规 2 2 3 2 3 2 2" xfId="296"/>
    <cellStyle name="常规 2 2 3 2 3 3" xfId="297"/>
    <cellStyle name="常规 2 2 3 2 4" xfId="298"/>
    <cellStyle name="常规 2 2 3 3" xfId="299"/>
    <cellStyle name="常规 2 2 3 3 2" xfId="300"/>
    <cellStyle name="常规 2 2 3 3 2 2" xfId="301"/>
    <cellStyle name="常规 2 2 3 3 2 2 2" xfId="302"/>
    <cellStyle name="常规 2 2 3 3 2 3" xfId="303"/>
    <cellStyle name="常规 2 2 3 3 3" xfId="304"/>
    <cellStyle name="常规 2 2 3 4" xfId="305"/>
    <cellStyle name="常规 2 2 3 4 2" xfId="306"/>
    <cellStyle name="常规 2 2 3 4 2 2" xfId="307"/>
    <cellStyle name="常规 2 2 3 4 3" xfId="308"/>
    <cellStyle name="常规 2 2 3 5" xfId="309"/>
    <cellStyle name="常规 2 2 4" xfId="310"/>
    <cellStyle name="常规 2 2 4 2" xfId="311"/>
    <cellStyle name="常规 2 2 4 2 2" xfId="312"/>
    <cellStyle name="常规 2 2 4 2 2 2" xfId="313"/>
    <cellStyle name="常规 2 2 4 2 2 2 2" xfId="314"/>
    <cellStyle name="常规 2 2 4 2 2 3" xfId="315"/>
    <cellStyle name="常规 2 2 4 2 3" xfId="316"/>
    <cellStyle name="常规 2 2 4 3" xfId="317"/>
    <cellStyle name="常规 2 2 4 3 2" xfId="318"/>
    <cellStyle name="常规 2 2 4 3 2 2" xfId="319"/>
    <cellStyle name="常规 2 2 4 3 3" xfId="320"/>
    <cellStyle name="常规 2 2 4 4" xfId="321"/>
    <cellStyle name="常规 2 2 5" xfId="322"/>
    <cellStyle name="常规 2 2 5 2" xfId="323"/>
    <cellStyle name="常规 2 2 5 2 2" xfId="324"/>
    <cellStyle name="常规 2 2 5 2 2 2" xfId="325"/>
    <cellStyle name="常规 2 2 5 2 3" xfId="326"/>
    <cellStyle name="常规 2 2 5 3" xfId="327"/>
    <cellStyle name="常规 2 2 6" xfId="328"/>
    <cellStyle name="常规 2 2 6 2" xfId="329"/>
    <cellStyle name="常规 2 2 6 2 2" xfId="330"/>
    <cellStyle name="常规 2 2 6 3" xfId="331"/>
    <cellStyle name="常规 2 2 7" xfId="332"/>
    <cellStyle name="常规 2 3" xfId="333"/>
    <cellStyle name="常规 2 3 2" xfId="334"/>
    <cellStyle name="常规 2 3 2 2" xfId="335"/>
    <cellStyle name="常规 2 3 2 2 2" xfId="336"/>
    <cellStyle name="常规 2 3 2 2 2 2" xfId="337"/>
    <cellStyle name="常规 2 3 2 2 2 2 2" xfId="338"/>
    <cellStyle name="常规 2 3 2 2 2 3" xfId="339"/>
    <cellStyle name="常规 2 3 2 2 3" xfId="340"/>
    <cellStyle name="常规 2 3 2 3" xfId="341"/>
    <cellStyle name="常规 2 3 2 3 2" xfId="342"/>
    <cellStyle name="常规 2 3 2 3 2 2" xfId="343"/>
    <cellStyle name="常规 2 3 2 3 3" xfId="344"/>
    <cellStyle name="常规 2 3 2 4" xfId="345"/>
    <cellStyle name="常规 2 3 3" xfId="346"/>
    <cellStyle name="常规 2 3 3 2" xfId="347"/>
    <cellStyle name="常规 2 3 3 2 2" xfId="348"/>
    <cellStyle name="常规 2 3 3 2 2 2" xfId="349"/>
    <cellStyle name="常规 2 3 3 2 3" xfId="350"/>
    <cellStyle name="常规 2 3 3 3" xfId="351"/>
    <cellStyle name="常规 2 3 4" xfId="352"/>
    <cellStyle name="常规 2 3 4 2" xfId="353"/>
    <cellStyle name="常规 2 3 4 2 2" xfId="354"/>
    <cellStyle name="常规 2 3 4 3" xfId="355"/>
    <cellStyle name="常规 2 3 5" xfId="356"/>
    <cellStyle name="常规 2 4" xfId="357"/>
    <cellStyle name="常规 2 4 2" xfId="358"/>
    <cellStyle name="常规 2 4 2 2" xfId="359"/>
    <cellStyle name="常规 2 4 2 2 2" xfId="360"/>
    <cellStyle name="常规 2 4 2 2 2 2" xfId="361"/>
    <cellStyle name="常规 2 4 2 2 3" xfId="362"/>
    <cellStyle name="常规 2 4 2 3" xfId="363"/>
    <cellStyle name="常规 2 4 3" xfId="364"/>
    <cellStyle name="常规 2 4 3 2" xfId="365"/>
    <cellStyle name="常规 2 4 3 2 2" xfId="366"/>
    <cellStyle name="常规 2 4 3 3" xfId="367"/>
    <cellStyle name="常规 2 4 4" xfId="368"/>
    <cellStyle name="常规 2 5" xfId="369"/>
    <cellStyle name="常规 2 5 2" xfId="370"/>
    <cellStyle name="常规 2 5 2 2" xfId="371"/>
    <cellStyle name="常规 2 5 2 2 2" xfId="372"/>
    <cellStyle name="常规 2 5 2 3" xfId="373"/>
    <cellStyle name="常规 2 5 3" xfId="374"/>
    <cellStyle name="常规 2 6" xfId="375"/>
    <cellStyle name="常规 2 6 2" xfId="376"/>
    <cellStyle name="常规 2 6 2 2" xfId="377"/>
    <cellStyle name="常规 2 6 2 2 2" xfId="378"/>
    <cellStyle name="常规 2 6 2 2 2 2" xfId="379"/>
    <cellStyle name="常规 2 6 2 2 2 2 2" xfId="380"/>
    <cellStyle name="常规 2 6 2 2 2 2 2 2" xfId="381"/>
    <cellStyle name="常规 2 6 2 2 2 2 3" xfId="382"/>
    <cellStyle name="常规 2 6 2 2 2 3" xfId="383"/>
    <cellStyle name="常规 2 6 2 2 3" xfId="384"/>
    <cellStyle name="常规 2 6 2 2 3 2" xfId="385"/>
    <cellStyle name="常规 2 6 2 2 3 2 2" xfId="386"/>
    <cellStyle name="常规 2 6 2 2 3 3" xfId="387"/>
    <cellStyle name="常规 2 6 2 2 4" xfId="388"/>
    <cellStyle name="常规 2 6 2 3" xfId="389"/>
    <cellStyle name="常规 2 6 2 3 2" xfId="390"/>
    <cellStyle name="常规 2 6 2 3 2 2" xfId="391"/>
    <cellStyle name="常规 2 6 2 3 2 2 2" xfId="392"/>
    <cellStyle name="常规 2 6 2 3 2 3" xfId="393"/>
    <cellStyle name="常规 2 6 2 3 3" xfId="394"/>
    <cellStyle name="常规 2 6 2 4" xfId="395"/>
    <cellStyle name="常规 2 6 2 4 2" xfId="396"/>
    <cellStyle name="常规 2 6 2 4 2 2" xfId="397"/>
    <cellStyle name="常规 2 6 2 4 3" xfId="398"/>
    <cellStyle name="常规 2 6 2 5" xfId="399"/>
    <cellStyle name="常规 2 6 3" xfId="400"/>
    <cellStyle name="常规 2 6 3 2" xfId="401"/>
    <cellStyle name="常规 2 6 3 2 2" xfId="402"/>
    <cellStyle name="常规 2 6 3 2 2 2" xfId="403"/>
    <cellStyle name="常规 2 6 3 2 2 2 2" xfId="404"/>
    <cellStyle name="常规 2 6 3 2 2 3" xfId="405"/>
    <cellStyle name="常规 2 6 3 2 3" xfId="406"/>
    <cellStyle name="常规 2 6 3 3" xfId="407"/>
    <cellStyle name="常规 2 6 3 3 2" xfId="408"/>
    <cellStyle name="常规 2 6 3 3 2 2" xfId="409"/>
    <cellStyle name="常规 2 6 3 3 3" xfId="410"/>
    <cellStyle name="常规 2 6 3 4" xfId="411"/>
    <cellStyle name="常规 2 6 4" xfId="412"/>
    <cellStyle name="常规 2 6 4 2" xfId="413"/>
    <cellStyle name="常规 2 6 4 2 2" xfId="414"/>
    <cellStyle name="常规 2 6 4 2 2 2" xfId="415"/>
    <cellStyle name="常规 2 6 4 2 3" xfId="416"/>
    <cellStyle name="常规 2 6 4 3" xfId="417"/>
    <cellStyle name="常规 2 6 5" xfId="418"/>
    <cellStyle name="常规 2 6 5 2" xfId="419"/>
    <cellStyle name="常规 2 6 5 2 2" xfId="420"/>
    <cellStyle name="常规 2 6 5 3" xfId="421"/>
    <cellStyle name="常规 2 6 6" xfId="422"/>
    <cellStyle name="常规 2 7" xfId="423"/>
    <cellStyle name="常规 2 7 2" xfId="424"/>
    <cellStyle name="常规 2 7 2 2" xfId="425"/>
    <cellStyle name="常规 2 7 2 2 2" xfId="426"/>
    <cellStyle name="常规 2 7 2 3" xfId="427"/>
    <cellStyle name="常规 2 7 3" xfId="428"/>
    <cellStyle name="常规 2 8" xfId="429"/>
    <cellStyle name="常规 2 8 2" xfId="430"/>
    <cellStyle name="常规 2 8 2 2" xfId="431"/>
    <cellStyle name="常规 2 8 3" xfId="432"/>
    <cellStyle name="常规 2 9" xfId="433"/>
    <cellStyle name="常规 3" xfId="434"/>
    <cellStyle name="常规 3 2" xfId="435"/>
    <cellStyle name="常规 3 2 2" xfId="436"/>
    <cellStyle name="常规 3 2 2 2" xfId="437"/>
    <cellStyle name="常规 3 2 2 2 2" xfId="438"/>
    <cellStyle name="常规 3 2 2 2 2 2" xfId="439"/>
    <cellStyle name="常规 3 2 2 2 2 2 2" xfId="440"/>
    <cellStyle name="常规 3 2 2 2 2 3" xfId="441"/>
    <cellStyle name="常规 3 2 2 2 3" xfId="442"/>
    <cellStyle name="常规 3 2 2 3" xfId="443"/>
    <cellStyle name="常规 3 2 2 3 2" xfId="444"/>
    <cellStyle name="常规 3 2 2 3 2 2" xfId="445"/>
    <cellStyle name="常规 3 2 2 3 3" xfId="446"/>
    <cellStyle name="常规 3 2 2 4" xfId="447"/>
    <cellStyle name="常规 3 2 3" xfId="448"/>
    <cellStyle name="常规 3 2 3 2" xfId="449"/>
    <cellStyle name="常规 3 2 3 2 2" xfId="450"/>
    <cellStyle name="常规 3 2 3 2 2 2" xfId="451"/>
    <cellStyle name="常规 3 2 3 2 3" xfId="452"/>
    <cellStyle name="常规 3 2 3 3" xfId="453"/>
    <cellStyle name="常规 3 2 4" xfId="454"/>
    <cellStyle name="常规 3 2 4 2" xfId="455"/>
    <cellStyle name="常规 3 2 4 2 2" xfId="456"/>
    <cellStyle name="常规 3 2 4 3" xfId="457"/>
    <cellStyle name="常规 3 2 5" xfId="458"/>
    <cellStyle name="常规 3 3" xfId="459"/>
    <cellStyle name="常规 3 3 2" xfId="460"/>
    <cellStyle name="常规 3 3 2 2" xfId="461"/>
    <cellStyle name="常规 3 3 2 2 2" xfId="462"/>
    <cellStyle name="常规 3 3 2 2 2 2" xfId="463"/>
    <cellStyle name="常规 3 3 2 2 3" xfId="464"/>
    <cellStyle name="常规 3 3 2 3" xfId="465"/>
    <cellStyle name="常规 3 3 3" xfId="466"/>
    <cellStyle name="常规 3 3 3 2" xfId="467"/>
    <cellStyle name="常规 3 3 3 2 2" xfId="468"/>
    <cellStyle name="常规 3 3 3 3" xfId="469"/>
    <cellStyle name="常规 3 3 4" xfId="470"/>
    <cellStyle name="常规 3 4" xfId="471"/>
    <cellStyle name="常规 3 4 2" xfId="472"/>
    <cellStyle name="常规 3 4 2 2" xfId="473"/>
    <cellStyle name="常规 3 4 2 2 2" xfId="474"/>
    <cellStyle name="常规 3 4 2 3" xfId="475"/>
    <cellStyle name="常规 3 4 3" xfId="476"/>
    <cellStyle name="常规 3 5" xfId="477"/>
    <cellStyle name="常规 3 5 2" xfId="478"/>
    <cellStyle name="常规 3 5 2 2" xfId="479"/>
    <cellStyle name="常规 3 5 2 2 2" xfId="480"/>
    <cellStyle name="常规 3 5 2 3" xfId="481"/>
    <cellStyle name="常规 3 5 3" xfId="482"/>
    <cellStyle name="常规 3 6" xfId="483"/>
    <cellStyle name="常规 3 6 2" xfId="484"/>
    <cellStyle name="常规 3 6 2 2" xfId="485"/>
    <cellStyle name="常规 3 6 3" xfId="486"/>
    <cellStyle name="常规 3 7" xfId="487"/>
    <cellStyle name="常规 4" xfId="488"/>
    <cellStyle name="常规 4 2" xfId="489"/>
    <cellStyle name="常规 4 2 2" xfId="490"/>
    <cellStyle name="常规 4 2 2 2" xfId="491"/>
    <cellStyle name="常规 4 2 2 2 2" xfId="492"/>
    <cellStyle name="常规 4 2 2 2 2 2" xfId="493"/>
    <cellStyle name="常规 4 2 2 2 2 2 2" xfId="494"/>
    <cellStyle name="常规 4 2 2 2 2 3" xfId="495"/>
    <cellStyle name="常规 4 2 2 2 3" xfId="496"/>
    <cellStyle name="常规 4 2 2 3" xfId="497"/>
    <cellStyle name="常规 4 2 2 3 2" xfId="498"/>
    <cellStyle name="常规 4 2 2 3 2 2" xfId="499"/>
    <cellStyle name="常规 4 2 2 3 3" xfId="500"/>
    <cellStyle name="常规 4 2 2 4" xfId="501"/>
    <cellStyle name="常规 4 2 3" xfId="502"/>
    <cellStyle name="常规 4 2 3 2" xfId="503"/>
    <cellStyle name="常规 4 2 3 2 2" xfId="504"/>
    <cellStyle name="常规 4 2 3 2 2 2" xfId="505"/>
    <cellStyle name="常规 4 2 3 2 3" xfId="506"/>
    <cellStyle name="常规 4 2 3 3" xfId="507"/>
    <cellStyle name="常规 4 2 4" xfId="508"/>
    <cellStyle name="常规 4 2 4 2" xfId="509"/>
    <cellStyle name="常规 4 2 4 2 2" xfId="510"/>
    <cellStyle name="常规 4 2 4 2 2 2" xfId="511"/>
    <cellStyle name="常规 4 2 4 2 3" xfId="512"/>
    <cellStyle name="常规 4 2 4 3" xfId="513"/>
    <cellStyle name="常规 4 2 5" xfId="514"/>
    <cellStyle name="常规 4 2 5 2" xfId="515"/>
    <cellStyle name="常规 4 2 5 2 2" xfId="516"/>
    <cellStyle name="常规 4 2 5 3" xfId="517"/>
    <cellStyle name="常规 4 2 6" xfId="518"/>
    <cellStyle name="常规 4 3" xfId="519"/>
    <cellStyle name="常规 4 3 2" xfId="520"/>
    <cellStyle name="常规 4 3 2 2" xfId="521"/>
    <cellStyle name="常规 4 3 2 2 2" xfId="522"/>
    <cellStyle name="常规 4 3 2 2 2 2" xfId="523"/>
    <cellStyle name="常规 4 3 2 2 3" xfId="524"/>
    <cellStyle name="常规 4 3 2 3" xfId="525"/>
    <cellStyle name="常规 4 3 3" xfId="526"/>
    <cellStyle name="常规 4 3 3 2" xfId="527"/>
    <cellStyle name="常规 4 3 3 2 2" xfId="528"/>
    <cellStyle name="常规 4 3 3 3" xfId="529"/>
    <cellStyle name="常规 4 3 4" xfId="530"/>
    <cellStyle name="常规 4 4" xfId="531"/>
    <cellStyle name="常规 4 4 2" xfId="532"/>
    <cellStyle name="常规 4 4 2 2" xfId="533"/>
    <cellStyle name="常规 4 4 2 2 2" xfId="534"/>
    <cellStyle name="常规 4 4 2 3" xfId="535"/>
    <cellStyle name="常规 4 4 3" xfId="536"/>
    <cellStyle name="常规 4 5" xfId="537"/>
    <cellStyle name="常规 4 5 2" xfId="538"/>
    <cellStyle name="常规 4 5 2 2" xfId="539"/>
    <cellStyle name="常规 4 5 3" xfId="540"/>
    <cellStyle name="常规 4 6" xfId="541"/>
    <cellStyle name="常规 5" xfId="542"/>
    <cellStyle name="常规 5 2" xfId="543"/>
    <cellStyle name="常规 5 2 2" xfId="544"/>
    <cellStyle name="常规 5 2 2 2" xfId="545"/>
    <cellStyle name="常规 5 2 2 2 2" xfId="546"/>
    <cellStyle name="常规 5 2 2 2 2 2" xfId="547"/>
    <cellStyle name="常规 5 2 2 2 3" xfId="548"/>
    <cellStyle name="常规 5 2 2 3" xfId="549"/>
    <cellStyle name="常规 5 2 3" xfId="550"/>
    <cellStyle name="常规 5 2 3 2" xfId="551"/>
    <cellStyle name="常规 5 2 3 2 2" xfId="552"/>
    <cellStyle name="常规 5 2 3 3" xfId="553"/>
    <cellStyle name="常规 5 2 4" xfId="554"/>
    <cellStyle name="常规 5 3" xfId="555"/>
    <cellStyle name="常规 5 3 2" xfId="556"/>
    <cellStyle name="常规 5 3 2 2" xfId="557"/>
    <cellStyle name="常规 5 3 2 2 2" xfId="558"/>
    <cellStyle name="常规 5 3 2 3" xfId="559"/>
    <cellStyle name="常规 5 3 3" xfId="560"/>
    <cellStyle name="常规 5 4" xfId="561"/>
    <cellStyle name="常规 5 4 2" xfId="562"/>
    <cellStyle name="常规 5 4 2 2" xfId="563"/>
    <cellStyle name="常规 5 4 3" xfId="564"/>
    <cellStyle name="常规 5 5" xfId="565"/>
    <cellStyle name="常规 6" xfId="566"/>
    <cellStyle name="常规 6 2" xfId="567"/>
    <cellStyle name="常规 6 2 2" xfId="568"/>
    <cellStyle name="常规 6 2 2 2" xfId="569"/>
    <cellStyle name="常规 6 2 2 2 2" xfId="570"/>
    <cellStyle name="常规 6 2 2 2 2 2" xfId="571"/>
    <cellStyle name="常规 6 2 2 2 2 2 2" xfId="572"/>
    <cellStyle name="常规 6 2 2 2 2 3" xfId="573"/>
    <cellStyle name="常规 6 2 2 2 3" xfId="574"/>
    <cellStyle name="常规 6 2 2 3" xfId="575"/>
    <cellStyle name="常规 6 2 2 3 2" xfId="576"/>
    <cellStyle name="常规 6 2 2 3 2 2" xfId="577"/>
    <cellStyle name="常规 6 2 2 3 3" xfId="578"/>
    <cellStyle name="常规 6 2 2 4" xfId="579"/>
    <cellStyle name="常规 6 2 3" xfId="580"/>
    <cellStyle name="常规 6 2 3 2" xfId="581"/>
    <cellStyle name="常规 6 2 3 2 2" xfId="582"/>
    <cellStyle name="常规 6 2 3 2 2 2" xfId="583"/>
    <cellStyle name="常规 6 2 3 2 3" xfId="584"/>
    <cellStyle name="常规 6 2 3 3" xfId="585"/>
    <cellStyle name="常规 6 2 4" xfId="586"/>
    <cellStyle name="常规 6 2 4 2" xfId="587"/>
    <cellStyle name="常规 6 2 4 2 2" xfId="588"/>
    <cellStyle name="常规 6 2 4 3" xfId="589"/>
    <cellStyle name="常规 6 2 5" xfId="590"/>
    <cellStyle name="常规 6 3" xfId="591"/>
    <cellStyle name="常规 6 3 2" xfId="592"/>
    <cellStyle name="常规 6 3 2 2" xfId="593"/>
    <cellStyle name="常规 6 3 2 2 2" xfId="594"/>
    <cellStyle name="常规 6 3 2 2 2 2" xfId="595"/>
    <cellStyle name="常规 6 3 2 2 3" xfId="596"/>
    <cellStyle name="常规 6 3 2 3" xfId="597"/>
    <cellStyle name="常规 6 3 3" xfId="598"/>
    <cellStyle name="常规 6 3 3 2" xfId="599"/>
    <cellStyle name="常规 6 3 3 2 2" xfId="600"/>
    <cellStyle name="常规 6 3 3 3" xfId="601"/>
    <cellStyle name="常规 6 3 4" xfId="602"/>
    <cellStyle name="常规 6 4" xfId="603"/>
    <cellStyle name="常规 6 4 2" xfId="604"/>
    <cellStyle name="常规 6 4 2 2" xfId="605"/>
    <cellStyle name="常规 6 4 2 2 2" xfId="606"/>
    <cellStyle name="常规 6 4 2 3" xfId="607"/>
    <cellStyle name="常规 6 4 3" xfId="608"/>
    <cellStyle name="常规 6 5" xfId="609"/>
    <cellStyle name="常规 6 5 2" xfId="610"/>
    <cellStyle name="常规 6 5 2 2" xfId="611"/>
    <cellStyle name="常规 6 5 3" xfId="612"/>
    <cellStyle name="常规 6 6" xfId="613"/>
    <cellStyle name="常规 7" xfId="614"/>
    <cellStyle name="常规 7 2" xfId="615"/>
    <cellStyle name="常规 7 2 2" xfId="616"/>
    <cellStyle name="常规 7 2 2 2" xfId="617"/>
    <cellStyle name="常规 7 2 2 2 2" xfId="618"/>
    <cellStyle name="常规 7 2 2 2 2 2" xfId="619"/>
    <cellStyle name="常规 7 2 2 2 3" xfId="620"/>
    <cellStyle name="常规 7 2 2 3" xfId="621"/>
    <cellStyle name="常规 7 2 3" xfId="622"/>
    <cellStyle name="常规 7 2 3 2" xfId="623"/>
    <cellStyle name="常规 7 2 3 2 2" xfId="624"/>
    <cellStyle name="常规 7 2 3 3" xfId="625"/>
    <cellStyle name="常规 7 2 4" xfId="626"/>
    <cellStyle name="常规 7 3" xfId="627"/>
    <cellStyle name="常规 7 3 2" xfId="628"/>
    <cellStyle name="常规 7 3 2 2" xfId="629"/>
    <cellStyle name="常规 7 3 2 2 2" xfId="630"/>
    <cellStyle name="常规 7 3 2 3" xfId="631"/>
    <cellStyle name="常规 7 3 3" xfId="632"/>
    <cellStyle name="常规 7 4" xfId="633"/>
    <cellStyle name="常规 7 4 2" xfId="634"/>
    <cellStyle name="常规 7 4 2 2" xfId="635"/>
    <cellStyle name="常规 7 4 3" xfId="636"/>
    <cellStyle name="常规 7 5" xfId="637"/>
    <cellStyle name="常规 8" xfId="638"/>
    <cellStyle name="常规 8 2" xfId="639"/>
    <cellStyle name="常规 8 2 2" xfId="640"/>
    <cellStyle name="常规 8 2 2 2" xfId="641"/>
    <cellStyle name="常规 8 2 2 2 2" xfId="642"/>
    <cellStyle name="常规 8 2 2 3" xfId="643"/>
    <cellStyle name="常规 8 2 3" xfId="644"/>
    <cellStyle name="常规 8 3" xfId="645"/>
    <cellStyle name="常规 8 3 2" xfId="646"/>
    <cellStyle name="常规 8 3 2 2" xfId="647"/>
    <cellStyle name="常规 8 3 3" xfId="648"/>
    <cellStyle name="常规 8 4" xfId="649"/>
    <cellStyle name="常规 9" xfId="650"/>
    <cellStyle name="常规 9 2" xfId="651"/>
    <cellStyle name="常规 9 2 2" xfId="652"/>
    <cellStyle name="常规 9 2 2 2" xfId="653"/>
    <cellStyle name="常规 9 2 2 2 2" xfId="654"/>
    <cellStyle name="常规 9 2 2 3" xfId="655"/>
    <cellStyle name="常规 9 2 3" xfId="656"/>
    <cellStyle name="常规 9 3" xfId="657"/>
    <cellStyle name="常规 9 3 2" xfId="658"/>
    <cellStyle name="常规 9 3 2 2" xfId="659"/>
    <cellStyle name="常规 9 3 3" xfId="660"/>
    <cellStyle name="常规 9 4" xfId="661"/>
    <cellStyle name="常规_11111111111" xfId="662"/>
    <cellStyle name="超链接 2" xfId="663"/>
    <cellStyle name="超链接 2 2" xfId="664"/>
    <cellStyle name="超链接 2 2 2" xfId="665"/>
    <cellStyle name="超链接 2 2 2 2" xfId="666"/>
    <cellStyle name="超链接 2 2 2 2 2" xfId="667"/>
    <cellStyle name="超链接 2 2 2 2 2 2" xfId="668"/>
    <cellStyle name="超链接 2 2 2 2 2 2 2" xfId="669"/>
    <cellStyle name="超链接 2 2 2 2 2 3" xfId="670"/>
    <cellStyle name="超链接 2 2 2 2 3" xfId="671"/>
    <cellStyle name="超链接 2 2 2 3" xfId="672"/>
    <cellStyle name="超链接 2 2 2 3 2" xfId="673"/>
    <cellStyle name="超链接 2 2 2 3 2 2" xfId="674"/>
    <cellStyle name="超链接 2 2 2 3 3" xfId="675"/>
    <cellStyle name="超链接 2 2 2 4" xfId="676"/>
    <cellStyle name="超链接 2 2 3" xfId="677"/>
    <cellStyle name="超链接 2 2 3 2" xfId="678"/>
    <cellStyle name="超链接 2 2 3 2 2" xfId="679"/>
    <cellStyle name="超链接 2 2 3 2 2 2" xfId="680"/>
    <cellStyle name="超链接 2 2 3 2 3" xfId="681"/>
    <cellStyle name="超链接 2 2 3 3" xfId="682"/>
    <cellStyle name="超链接 2 2 4" xfId="683"/>
    <cellStyle name="超链接 2 2 4 2" xfId="684"/>
    <cellStyle name="超链接 2 2 4 2 2" xfId="685"/>
    <cellStyle name="超链接 2 2 4 3" xfId="686"/>
    <cellStyle name="超链接 2 2 5" xfId="687"/>
    <cellStyle name="超链接 2 3" xfId="688"/>
    <cellStyle name="超链接 2 3 2" xfId="689"/>
    <cellStyle name="超链接 2 3 2 2" xfId="690"/>
    <cellStyle name="超链接 2 3 2 2 2" xfId="691"/>
    <cellStyle name="超链接 2 3 2 2 2 2" xfId="692"/>
    <cellStyle name="超链接 2 3 2 2 3" xfId="693"/>
    <cellStyle name="超链接 2 3 2 3" xfId="694"/>
    <cellStyle name="超链接 2 3 3" xfId="695"/>
    <cellStyle name="超链接 2 3 3 2" xfId="696"/>
    <cellStyle name="超链接 2 3 3 2 2" xfId="697"/>
    <cellStyle name="超链接 2 3 3 3" xfId="698"/>
    <cellStyle name="超链接 2 3 4" xfId="699"/>
    <cellStyle name="超链接 2 4" xfId="700"/>
    <cellStyle name="超链接 2 4 2" xfId="701"/>
    <cellStyle name="超链接 2 4 2 2" xfId="702"/>
    <cellStyle name="超链接 2 4 2 2 2" xfId="703"/>
    <cellStyle name="超链接 2 4 2 3" xfId="704"/>
    <cellStyle name="超链接 2 4 3" xfId="705"/>
    <cellStyle name="超链接 2 5" xfId="706"/>
    <cellStyle name="超链接 2 5 2" xfId="707"/>
    <cellStyle name="超链接 2 5 2 2" xfId="708"/>
    <cellStyle name="超链接 2 5 3" xfId="709"/>
    <cellStyle name="超链接 2 6" xfId="710"/>
    <cellStyle name="超链接 3" xfId="711"/>
    <cellStyle name="超链接 3 2" xfId="712"/>
    <cellStyle name="超链接 3 2 2" xfId="713"/>
    <cellStyle name="超链接 3 2 2 2" xfId="714"/>
    <cellStyle name="超链接 3 2 2 2 2" xfId="715"/>
    <cellStyle name="超链接 3 2 2 2 2 2" xfId="716"/>
    <cellStyle name="超链接 3 2 2 2 3" xfId="717"/>
    <cellStyle name="超链接 3 2 2 3" xfId="718"/>
    <cellStyle name="超链接 3 2 3" xfId="719"/>
    <cellStyle name="超链接 3 2 3 2" xfId="720"/>
    <cellStyle name="超链接 3 2 3 2 2" xfId="721"/>
    <cellStyle name="超链接 3 2 3 3" xfId="722"/>
    <cellStyle name="超链接 3 2 4" xfId="723"/>
    <cellStyle name="超链接 3 3" xfId="724"/>
    <cellStyle name="超链接 3 3 2" xfId="725"/>
    <cellStyle name="超链接 3 3 2 2" xfId="726"/>
    <cellStyle name="超链接 3 3 2 2 2" xfId="727"/>
    <cellStyle name="超链接 3 3 2 3" xfId="728"/>
    <cellStyle name="超链接 3 3 3" xfId="729"/>
    <cellStyle name="超链接 3 4" xfId="730"/>
    <cellStyle name="超链接 3 4 2" xfId="731"/>
    <cellStyle name="超链接 3 4 2 2" xfId="732"/>
    <cellStyle name="超链接 3 4 3" xfId="733"/>
    <cellStyle name="超链接 3 5" xfId="734"/>
    <cellStyle name="超链接 4" xfId="735"/>
    <cellStyle name="超链接 4 2" xfId="736"/>
    <cellStyle name="超链接 4 2 2" xfId="737"/>
    <cellStyle name="超链接 4 2 2 2" xfId="738"/>
    <cellStyle name="超链接 4 2 3" xfId="739"/>
    <cellStyle name="超链接 4 3" xfId="740"/>
    <cellStyle name="超链接 5" xfId="741"/>
    <cellStyle name="超链接 5 2" xfId="742"/>
    <cellStyle name="超链接 5 2 2" xfId="743"/>
    <cellStyle name="超链接 5 3" xfId="744"/>
    <cellStyle name="超链接 6" xfId="745"/>
    <cellStyle name="普通_laroux" xfId="746"/>
    <cellStyle name="千分位[0]_laroux" xfId="747"/>
    <cellStyle name="千分位_laroux" xfId="748"/>
    <cellStyle name="千位[0]_laroux" xfId="749"/>
    <cellStyle name="千位_laroux" xfId="750"/>
    <cellStyle name="千位分隔 2" xfId="751"/>
    <cellStyle name="千位分隔 2 2" xfId="752"/>
    <cellStyle name="千位分隔 2 2 2" xfId="753"/>
    <cellStyle name="千位分隔 2 2 2 2" xfId="754"/>
    <cellStyle name="千位分隔 2 2 2 2 2" xfId="755"/>
    <cellStyle name="千位分隔 2 2 2 2 2 2" xfId="756"/>
    <cellStyle name="千位分隔 2 2 2 2 3" xfId="757"/>
    <cellStyle name="千位分隔 2 2 2 3" xfId="758"/>
    <cellStyle name="千位分隔 2 2 2 3 2" xfId="759"/>
    <cellStyle name="千位分隔 2 2 2 4" xfId="760"/>
    <cellStyle name="千位分隔 2 2 3" xfId="761"/>
    <cellStyle name="千位分隔 2 2 3 2" xfId="762"/>
    <cellStyle name="千位分隔 2 2 3 2 2" xfId="763"/>
    <cellStyle name="千位分隔 2 2 3 3" xfId="764"/>
    <cellStyle name="千位分隔 2 2 4" xfId="765"/>
    <cellStyle name="千位分隔 2 2 4 2" xfId="766"/>
    <cellStyle name="千位分隔 2 2 5" xfId="767"/>
    <cellStyle name="千位分隔 2 3" xfId="768"/>
    <cellStyle name="千位分隔 2 3 2" xfId="769"/>
    <cellStyle name="千位分隔 2 3 2 2" xfId="770"/>
    <cellStyle name="千位分隔 2 3 2 2 2" xfId="771"/>
    <cellStyle name="千位分隔 2 3 2 3" xfId="772"/>
    <cellStyle name="千位分隔 2 3 3" xfId="773"/>
    <cellStyle name="千位分隔 2 3 3 2" xfId="774"/>
    <cellStyle name="千位分隔 2 3 4" xfId="775"/>
    <cellStyle name="千位分隔 2 4" xfId="776"/>
    <cellStyle name="千位分隔 2 4 2" xfId="777"/>
    <cellStyle name="千位分隔 2 4 2 2" xfId="778"/>
    <cellStyle name="千位分隔 2 4 3" xfId="779"/>
    <cellStyle name="千位分隔 2 5" xfId="780"/>
    <cellStyle name="千位分隔 2 5 2" xfId="781"/>
    <cellStyle name="千位分隔 2 6" xfId="782"/>
    <cellStyle name="千位分隔 3" xfId="783"/>
    <cellStyle name="千位分隔 3 2" xfId="784"/>
    <cellStyle name="千位分隔 3 2 2" xfId="785"/>
    <cellStyle name="千位分隔 3 2 2 2" xfId="786"/>
    <cellStyle name="千位分隔 3 2 2 2 2" xfId="787"/>
    <cellStyle name="千位分隔 3 2 2 3" xfId="788"/>
    <cellStyle name="千位分隔 3 2 3" xfId="789"/>
    <cellStyle name="千位分隔 3 2 3 2" xfId="790"/>
    <cellStyle name="千位分隔 3 2 4" xfId="791"/>
    <cellStyle name="千位分隔 3 3" xfId="792"/>
    <cellStyle name="千位分隔 3 3 2" xfId="793"/>
    <cellStyle name="千位分隔 3 3 2 2" xfId="794"/>
    <cellStyle name="千位分隔 3 3 3" xfId="795"/>
    <cellStyle name="千位分隔 3 4" xfId="796"/>
    <cellStyle name="千位分隔 3 4 2" xfId="797"/>
    <cellStyle name="千位分隔 3 5" xfId="798"/>
    <cellStyle name="千位分隔 4" xfId="799"/>
    <cellStyle name="千位分隔 4 2" xfId="800"/>
    <cellStyle name="千位分隔 4 2 2" xfId="801"/>
    <cellStyle name="千位分隔 4 2 2 2" xfId="802"/>
    <cellStyle name="千位分隔 4 2 2 2 2" xfId="803"/>
    <cellStyle name="千位分隔 4 2 2 3" xfId="804"/>
    <cellStyle name="千位分隔 4 2 3" xfId="805"/>
    <cellStyle name="千位分隔 4 2 3 2" xfId="806"/>
    <cellStyle name="千位分隔 4 2 4" xfId="807"/>
    <cellStyle name="千位分隔 4 3" xfId="808"/>
    <cellStyle name="千位分隔 4 3 2" xfId="809"/>
    <cellStyle name="千位分隔 4 3 2 2" xfId="810"/>
    <cellStyle name="千位分隔 4 3 3" xfId="811"/>
    <cellStyle name="千位分隔 4 4" xfId="812"/>
    <cellStyle name="千位分隔 4 4 2" xfId="813"/>
    <cellStyle name="千位分隔 4 5" xfId="814"/>
    <cellStyle name="千位分隔 5" xfId="815"/>
    <cellStyle name="千位分隔 5 2" xfId="816"/>
    <cellStyle name="千位分隔 5 2 2" xfId="817"/>
    <cellStyle name="千位分隔 5 2 2 2" xfId="818"/>
    <cellStyle name="千位分隔 5 2 3" xfId="819"/>
    <cellStyle name="千位分隔 5 3" xfId="820"/>
    <cellStyle name="千位分隔 5 3 2" xfId="821"/>
  </cellStyles>
  <tableStyles count="0" defaultTableStyle="TableStyleMedium9" defaultPivotStyle="PivotStyleLight16"/>
  <colors>
    <mruColors>
      <color rgb="003A70C0"/>
      <color rgb="000070C0"/>
      <color rgb="00008000"/>
      <color rgb="00009900"/>
      <color rgb="00006600"/>
      <color rgb="00148A00"/>
      <color rgb="00003366"/>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4486274</xdr:colOff>
      <xdr:row>0</xdr:row>
      <xdr:rowOff>66674</xdr:rowOff>
    </xdr:from>
    <xdr:to>
      <xdr:col>6</xdr:col>
      <xdr:colOff>4486274</xdr:colOff>
      <xdr:row>3</xdr:row>
      <xdr:rowOff>0</xdr:rowOff>
    </xdr:to>
    <xdr:pic>
      <xdr:nvPicPr>
        <xdr:cNvPr id="4" name="图片 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1032490" y="66040"/>
          <a:ext cx="0" cy="829310"/>
        </a:xfrm>
        <a:prstGeom prst="rect">
          <a:avLst/>
        </a:prstGeom>
      </xdr:spPr>
    </xdr:pic>
    <xdr:clientData/>
  </xdr:twoCellAnchor>
  <xdr:twoCellAnchor editAs="oneCell">
    <xdr:from>
      <xdr:col>6</xdr:col>
      <xdr:colOff>3397249</xdr:colOff>
      <xdr:row>0</xdr:row>
      <xdr:rowOff>69850</xdr:rowOff>
    </xdr:from>
    <xdr:to>
      <xdr:col>6</xdr:col>
      <xdr:colOff>4686300</xdr:colOff>
      <xdr:row>4</xdr:row>
      <xdr:rowOff>227224</xdr:rowOff>
    </xdr:to>
    <xdr:pic>
      <xdr:nvPicPr>
        <xdr:cNvPr id="5" name="图片 4"/>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9943465" y="69850"/>
          <a:ext cx="1289685" cy="135064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lnDef>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599993896298105"/>
  </sheetPr>
  <dimension ref="A1:J169"/>
  <sheetViews>
    <sheetView tabSelected="1" workbookViewId="0">
      <selection activeCell="B1" sqref="B1:I1"/>
    </sheetView>
  </sheetViews>
  <sheetFormatPr defaultColWidth="0" defaultRowHeight="15.75" zeroHeight="1"/>
  <cols>
    <col min="1" max="1" width="5.08333333333333" style="103" customWidth="1"/>
    <col min="2" max="9" width="12.0833333333333" style="417" customWidth="1"/>
    <col min="10" max="10" width="5.58333333333333" style="417" customWidth="1"/>
    <col min="11" max="16384" width="8" style="417" hidden="1"/>
  </cols>
  <sheetData>
    <row r="1" ht="19.5" customHeight="1" spans="1:10">
      <c r="A1" s="418"/>
      <c r="B1" s="419"/>
      <c r="C1" s="420"/>
      <c r="D1" s="420"/>
      <c r="E1" s="420"/>
      <c r="F1" s="420"/>
      <c r="G1" s="420"/>
      <c r="H1" s="420"/>
      <c r="I1" s="421"/>
    </row>
    <row r="2" ht="60" customHeight="1" spans="1:10">
      <c r="A2"/>
      <c r="B2" s="422" t="s">
        <v>0</v>
      </c>
      <c r="C2" s="422"/>
      <c r="D2" s="422"/>
      <c r="E2" s="422"/>
      <c r="F2" s="422"/>
      <c r="G2" s="422"/>
      <c r="H2" s="422"/>
      <c r="I2" s="423"/>
      <c r="J2"/>
    </row>
    <row r="3" ht="24.75" customHeight="1" spans="1:10">
      <c r="A3"/>
      <c r="B3" s="424" t="s">
        <v>1</v>
      </c>
      <c r="C3" s="425"/>
      <c r="D3" s="425"/>
      <c r="E3" s="425"/>
      <c r="F3" s="425"/>
      <c r="G3" s="425"/>
      <c r="H3" s="425"/>
      <c r="I3" s="426"/>
      <c r="J3"/>
    </row>
    <row r="4" customHeight="1" spans="1:10">
      <c r="A4"/>
      <c r="B4" s="427" t="s">
        <v>2</v>
      </c>
      <c r="C4" s="428"/>
      <c r="D4" s="428"/>
      <c r="E4" s="428"/>
      <c r="F4" s="428"/>
      <c r="G4" s="428"/>
      <c r="H4" s="428"/>
      <c r="I4" s="429"/>
      <c r="J4"/>
    </row>
    <row r="5" ht="30" customHeight="1" spans="1:10">
      <c r="A5"/>
      <c r="B5" s="430" t="s">
        <v>3</v>
      </c>
      <c r="C5" s="431"/>
      <c r="D5" s="430" t="s">
        <v>4</v>
      </c>
      <c r="E5" s="431"/>
      <c r="F5" s="430" t="s">
        <v>5</v>
      </c>
      <c r="G5" s="431"/>
      <c r="H5" s="430" t="s">
        <v>6</v>
      </c>
      <c r="I5" s="431"/>
      <c r="J5"/>
    </row>
    <row r="6" s="414" customFormat="1" ht="27.75" customHeight="1" spans="1:10">
      <c r="A6"/>
      <c r="B6" s="432" t="s">
        <v>7</v>
      </c>
      <c r="C6" s="433"/>
      <c r="D6" s="432" t="s">
        <v>8</v>
      </c>
      <c r="E6" s="433"/>
      <c r="F6" s="432" t="s">
        <v>9</v>
      </c>
      <c r="G6" s="433"/>
      <c r="H6" s="432" t="s">
        <v>10</v>
      </c>
      <c r="I6" s="433"/>
      <c r="J6"/>
    </row>
    <row r="7" s="414" customFormat="1" ht="27.75" customHeight="1" spans="1:10">
      <c r="A7"/>
      <c r="B7" s="434"/>
      <c r="C7" s="435"/>
      <c r="D7" s="434"/>
      <c r="E7" s="435"/>
      <c r="F7" s="434"/>
      <c r="G7" s="435"/>
      <c r="H7" s="434"/>
      <c r="I7" s="435"/>
      <c r="J7"/>
    </row>
    <row r="8" ht="16.4" customHeight="1" spans="1:10">
      <c r="A8"/>
      <c r="B8" s="436"/>
      <c r="C8" s="437"/>
      <c r="D8" s="437"/>
      <c r="E8" s="437"/>
      <c r="F8" s="437"/>
      <c r="G8" s="437"/>
      <c r="H8" s="437"/>
      <c r="I8" s="437"/>
      <c r="J8"/>
    </row>
    <row r="9" ht="30" customHeight="1" spans="1:10">
      <c r="A9"/>
      <c r="B9" s="430" t="s">
        <v>11</v>
      </c>
      <c r="C9" s="431"/>
      <c r="D9" s="430" t="s">
        <v>12</v>
      </c>
      <c r="E9" s="438"/>
      <c r="F9" s="430" t="s">
        <v>13</v>
      </c>
      <c r="G9" s="431"/>
      <c r="H9" s="430" t="s">
        <v>14</v>
      </c>
      <c r="I9" s="431"/>
      <c r="J9"/>
    </row>
    <row r="10" s="415" customFormat="1" ht="27.75" customHeight="1" spans="1:10">
      <c r="A10"/>
      <c r="B10" s="432" t="s">
        <v>15</v>
      </c>
      <c r="C10" s="433"/>
      <c r="D10" s="432" t="s">
        <v>16</v>
      </c>
      <c r="E10" s="433"/>
      <c r="F10" s="432" t="s">
        <v>17</v>
      </c>
      <c r="G10" s="433"/>
      <c r="H10" s="439" t="s">
        <v>18</v>
      </c>
      <c r="I10" s="440"/>
      <c r="J10"/>
    </row>
    <row r="11" s="415" customFormat="1" ht="27.75" customHeight="1" spans="1:10">
      <c r="A11"/>
      <c r="B11" s="434"/>
      <c r="C11" s="435"/>
      <c r="D11" s="434"/>
      <c r="E11" s="435"/>
      <c r="F11" s="434"/>
      <c r="G11" s="435"/>
      <c r="H11" s="441"/>
      <c r="I11" s="442"/>
      <c r="J11"/>
    </row>
    <row r="12" ht="16.4" customHeight="1" spans="1:10">
      <c r="A12"/>
      <c r="B12" s="443"/>
      <c r="C12" s="437"/>
      <c r="D12" s="437"/>
      <c r="E12" s="437"/>
      <c r="F12" s="437"/>
      <c r="G12" s="437"/>
      <c r="H12" s="437"/>
      <c r="I12" s="444"/>
      <c r="J12"/>
    </row>
    <row r="13" ht="30" customHeight="1" spans="1:10">
      <c r="A13"/>
      <c r="B13" s="430" t="s">
        <v>19</v>
      </c>
      <c r="C13" s="438"/>
      <c r="D13" s="430" t="s">
        <v>20</v>
      </c>
      <c r="E13" s="431"/>
      <c r="F13" s="430" t="s">
        <v>21</v>
      </c>
      <c r="G13" s="431"/>
      <c r="H13" s="430" t="s">
        <v>22</v>
      </c>
      <c r="I13" s="431"/>
      <c r="J13"/>
    </row>
    <row r="14" s="414" customFormat="1" ht="27.75" customHeight="1" spans="1:10">
      <c r="A14"/>
      <c r="B14" s="439" t="s">
        <v>23</v>
      </c>
      <c r="C14" s="440"/>
      <c r="D14" s="432" t="s">
        <v>24</v>
      </c>
      <c r="E14" s="433"/>
      <c r="F14" s="432" t="s">
        <v>25</v>
      </c>
      <c r="G14" s="433"/>
      <c r="H14" s="432" t="s">
        <v>26</v>
      </c>
      <c r="I14" s="433"/>
      <c r="J14"/>
    </row>
    <row r="15" s="414" customFormat="1" ht="27.75" customHeight="1" spans="1:10">
      <c r="A15"/>
      <c r="B15" s="441"/>
      <c r="C15" s="442"/>
      <c r="D15" s="434"/>
      <c r="E15" s="435"/>
      <c r="F15" s="434"/>
      <c r="G15" s="435"/>
      <c r="H15" s="434"/>
      <c r="I15" s="435"/>
      <c r="J15"/>
    </row>
    <row r="16" s="414" customFormat="1" ht="16.5" customHeight="1" spans="1:10">
      <c r="A16"/>
      <c r="B16" s="445"/>
      <c r="C16" s="437"/>
      <c r="D16" s="437"/>
      <c r="E16" s="437"/>
      <c r="F16" s="437"/>
      <c r="G16" s="437"/>
      <c r="H16" s="437"/>
      <c r="I16" s="446"/>
      <c r="J16"/>
    </row>
    <row r="17" s="414" customFormat="1" ht="27.75" customHeight="1" spans="1:10">
      <c r="A17"/>
      <c r="B17" s="430" t="s">
        <v>27</v>
      </c>
      <c r="C17" s="431"/>
      <c r="D17" s="430" t="s">
        <v>28</v>
      </c>
      <c r="E17" s="431"/>
      <c r="F17" s="430" t="s">
        <v>29</v>
      </c>
      <c r="G17" s="431"/>
      <c r="H17" s="430" t="s">
        <v>30</v>
      </c>
      <c r="I17" s="431"/>
      <c r="J17"/>
    </row>
    <row r="18" s="414" customFormat="1" ht="27.75" customHeight="1" spans="1:10">
      <c r="A18"/>
      <c r="B18" s="432" t="s">
        <v>31</v>
      </c>
      <c r="C18" s="433"/>
      <c r="D18" s="432" t="s">
        <v>32</v>
      </c>
      <c r="E18" s="433"/>
      <c r="F18" s="432" t="s">
        <v>33</v>
      </c>
      <c r="G18" s="433"/>
      <c r="H18" s="432" t="s">
        <v>34</v>
      </c>
      <c r="I18" s="433"/>
      <c r="J18"/>
    </row>
    <row r="19" s="414" customFormat="1" ht="27.75" customHeight="1" spans="1:10">
      <c r="A19"/>
      <c r="B19" s="434"/>
      <c r="C19" s="435"/>
      <c r="D19" s="434"/>
      <c r="E19" s="435"/>
      <c r="F19" s="434"/>
      <c r="G19" s="435"/>
      <c r="H19" s="434"/>
      <c r="I19" s="435"/>
      <c r="J19"/>
    </row>
    <row r="20" ht="16.4" customHeight="1" spans="1:10">
      <c r="A20"/>
      <c r="B20" s="436"/>
      <c r="C20" s="437"/>
      <c r="D20" s="437"/>
      <c r="E20" s="437"/>
      <c r="F20" s="437"/>
      <c r="G20" s="437"/>
      <c r="H20" s="437"/>
      <c r="I20" s="444"/>
      <c r="J20"/>
    </row>
    <row r="21" ht="30" customHeight="1" spans="1:10">
      <c r="A21"/>
      <c r="B21" s="430" t="s">
        <v>35</v>
      </c>
      <c r="C21" s="431"/>
      <c r="D21" s="430" t="s">
        <v>36</v>
      </c>
      <c r="E21" s="431"/>
      <c r="F21" s="430" t="s">
        <v>37</v>
      </c>
      <c r="G21" s="431"/>
      <c r="H21" s="447" t="s">
        <v>38</v>
      </c>
      <c r="I21" s="447"/>
      <c r="J21"/>
    </row>
    <row r="22" ht="27.75" customHeight="1" spans="1:10">
      <c r="A22"/>
      <c r="B22" s="432" t="s">
        <v>39</v>
      </c>
      <c r="C22" s="433"/>
      <c r="D22" s="432" t="s">
        <v>40</v>
      </c>
      <c r="E22" s="433"/>
      <c r="F22" s="432" t="s">
        <v>41</v>
      </c>
      <c r="G22" s="433"/>
      <c r="H22" s="448" t="s">
        <v>42</v>
      </c>
      <c r="I22" s="449"/>
      <c r="J22"/>
    </row>
    <row r="23" ht="27.75" customHeight="1" spans="1:10">
      <c r="A23"/>
      <c r="B23" s="434"/>
      <c r="C23" s="435"/>
      <c r="D23" s="434"/>
      <c r="E23" s="435"/>
      <c r="F23" s="434"/>
      <c r="G23" s="435"/>
      <c r="H23" s="449"/>
      <c r="I23" s="449"/>
      <c r="J23"/>
    </row>
    <row r="24" ht="16.4" customHeight="1" spans="1:10">
      <c r="A24"/>
      <c r="B24" s="450"/>
      <c r="C24" s="451"/>
      <c r="D24" s="451"/>
      <c r="E24" s="451"/>
      <c r="F24" s="451"/>
      <c r="G24" s="451"/>
      <c r="H24" s="451"/>
      <c r="I24" s="451"/>
      <c r="J24"/>
    </row>
    <row r="25" ht="18" customHeight="1" spans="1:10">
      <c r="A25"/>
      <c r="B25" s="452" t="s">
        <v>43</v>
      </c>
      <c r="C25" s="453"/>
      <c r="D25" s="453"/>
      <c r="E25" s="453"/>
      <c r="F25" s="453"/>
      <c r="G25" s="453"/>
      <c r="H25" s="453"/>
      <c r="I25" s="454"/>
      <c r="J25"/>
    </row>
    <row r="26" ht="10.5" customHeight="1" spans="1:10">
      <c r="A26"/>
      <c r="B26" s="455"/>
      <c r="C26" s="456"/>
      <c r="D26" s="456"/>
      <c r="E26" s="456"/>
      <c r="F26" s="456"/>
      <c r="G26" s="456"/>
      <c r="H26" s="456"/>
      <c r="I26" s="457"/>
      <c r="J26"/>
    </row>
    <row r="27" spans="1:10">
      <c r="A27"/>
      <c r="B27" s="458" t="s">
        <v>44</v>
      </c>
      <c r="C27" s="459"/>
      <c r="D27" s="459"/>
      <c r="E27" s="459"/>
      <c r="F27" s="459"/>
      <c r="G27" s="459"/>
      <c r="H27" s="459"/>
      <c r="I27" s="460"/>
      <c r="J27"/>
    </row>
    <row r="28" spans="1:10">
      <c r="A28"/>
      <c r="B28" s="458" t="s">
        <v>45</v>
      </c>
      <c r="C28" s="459"/>
      <c r="D28" s="459"/>
      <c r="E28" s="459"/>
      <c r="F28" s="459"/>
      <c r="G28" s="459"/>
      <c r="H28" s="459"/>
      <c r="I28" s="460"/>
      <c r="J28"/>
    </row>
    <row r="29" spans="1:10">
      <c r="A29"/>
      <c r="B29" s="458" t="s">
        <v>46</v>
      </c>
      <c r="C29" s="459"/>
      <c r="D29" s="459"/>
      <c r="E29" s="459"/>
      <c r="F29" s="459"/>
      <c r="G29" s="459"/>
      <c r="H29" s="459"/>
      <c r="I29" s="460"/>
      <c r="J29"/>
    </row>
    <row r="30" spans="1:10">
      <c r="A30"/>
      <c r="B30" s="458"/>
      <c r="C30" s="459"/>
      <c r="D30" s="459"/>
      <c r="E30" s="459"/>
      <c r="F30" s="459"/>
      <c r="G30" s="459"/>
      <c r="H30" s="459"/>
      <c r="I30" s="460"/>
      <c r="J30"/>
    </row>
    <row r="31" spans="1:10">
      <c r="A31"/>
      <c r="B31" s="458"/>
      <c r="C31" s="459"/>
      <c r="D31" s="459"/>
      <c r="E31" s="459"/>
      <c r="F31" s="459"/>
      <c r="G31" s="459"/>
      <c r="H31" s="459"/>
      <c r="I31" s="460"/>
      <c r="J31" s="420"/>
    </row>
    <row r="32" s="416" customFormat="1" spans="1:10">
      <c r="A32" s="103"/>
      <c r="B32" s="461" t="s">
        <v>47</v>
      </c>
      <c r="C32" s="462"/>
      <c r="D32" s="462"/>
      <c r="E32" s="463"/>
      <c r="F32" s="463"/>
      <c r="G32" s="463"/>
      <c r="H32" s="463"/>
      <c r="I32" s="463"/>
      <c r="J32" s="463"/>
    </row>
    <row r="33" s="416" customFormat="1" spans="1:10">
      <c r="A33" s="103"/>
      <c r="B33" s="461" t="s">
        <v>48</v>
      </c>
      <c r="C33" s="462"/>
      <c r="D33" s="462"/>
      <c r="E33" s="464"/>
      <c r="F33" s="464"/>
      <c r="G33" s="464"/>
      <c r="H33" s="464"/>
      <c r="I33" s="464"/>
      <c r="J33" s="464"/>
    </row>
    <row r="34" s="416" customFormat="1" spans="1:10">
      <c r="A34" s="103"/>
      <c r="B34" s="461" t="s">
        <v>49</v>
      </c>
      <c r="C34" s="462"/>
      <c r="D34" s="462"/>
      <c r="E34" s="464"/>
      <c r="F34" s="464"/>
      <c r="G34" s="464"/>
      <c r="H34" s="464"/>
      <c r="I34" s="464"/>
      <c r="J34" s="464"/>
    </row>
    <row r="35" s="416" customFormat="1" spans="1:10">
      <c r="A35" s="103"/>
      <c r="B35" s="461" t="s">
        <v>50</v>
      </c>
      <c r="C35" s="462"/>
      <c r="D35" s="462"/>
      <c r="E35" s="464"/>
      <c r="F35" s="464"/>
      <c r="G35" s="464"/>
      <c r="H35" s="464"/>
      <c r="I35" s="464"/>
      <c r="J35" s="464"/>
    </row>
    <row r="36" s="416" customFormat="1" spans="1:10">
      <c r="A36" s="103"/>
      <c r="B36" s="461" t="s">
        <v>51</v>
      </c>
      <c r="C36" s="462"/>
      <c r="D36" s="462"/>
      <c r="E36" s="464"/>
      <c r="F36" s="464"/>
      <c r="G36" s="464"/>
      <c r="H36" s="464"/>
      <c r="I36" s="464"/>
      <c r="J36" s="464"/>
    </row>
    <row r="37" s="416" customFormat="1" spans="1:10">
      <c r="A37" s="103"/>
      <c r="B37" s="461" t="s">
        <v>52</v>
      </c>
      <c r="C37" s="462"/>
      <c r="D37" s="462"/>
      <c r="E37" s="464"/>
      <c r="F37" s="464"/>
      <c r="G37" s="464"/>
      <c r="H37" s="464"/>
      <c r="I37" s="464"/>
      <c r="J37" s="464"/>
    </row>
    <row r="38" s="416" customFormat="1" spans="1:10">
      <c r="A38" s="103"/>
      <c r="B38" s="461" t="s">
        <v>53</v>
      </c>
      <c r="C38" s="462"/>
      <c r="D38" s="462"/>
      <c r="E38" s="464"/>
      <c r="F38" s="464"/>
      <c r="G38" s="464"/>
      <c r="H38" s="464"/>
      <c r="I38" s="464"/>
      <c r="J38" s="464"/>
    </row>
    <row r="39" s="416" customFormat="1" spans="1:10">
      <c r="A39" s="103"/>
      <c r="B39" s="461" t="s">
        <v>54</v>
      </c>
      <c r="C39" s="462"/>
      <c r="D39" s="462"/>
      <c r="E39" s="464"/>
      <c r="F39" s="464"/>
      <c r="G39" s="464"/>
      <c r="H39" s="464"/>
      <c r="I39" s="464"/>
      <c r="J39" s="464"/>
    </row>
    <row r="40" s="416" customFormat="1" spans="1:10">
      <c r="A40" s="103"/>
      <c r="B40" s="461" t="s">
        <v>55</v>
      </c>
      <c r="C40" s="462"/>
      <c r="D40" s="462"/>
      <c r="E40" s="464"/>
      <c r="F40" s="464"/>
      <c r="G40" s="464"/>
      <c r="H40" s="464"/>
      <c r="I40" s="464"/>
      <c r="J40" s="464"/>
    </row>
    <row r="41" s="416" customFormat="1" spans="1:10">
      <c r="A41" s="103"/>
      <c r="B41" s="461" t="s">
        <v>56</v>
      </c>
      <c r="C41" s="462"/>
      <c r="D41" s="462"/>
      <c r="E41" s="464"/>
      <c r="F41" s="464"/>
      <c r="G41" s="464"/>
      <c r="H41" s="464"/>
      <c r="I41" s="464"/>
      <c r="J41" s="464"/>
    </row>
    <row r="42" s="416" customFormat="1" spans="1:10">
      <c r="A42" s="103"/>
      <c r="B42" s="461" t="s">
        <v>57</v>
      </c>
      <c r="C42" s="462"/>
      <c r="D42" s="462"/>
      <c r="E42" s="464"/>
      <c r="F42" s="464"/>
      <c r="G42" s="464"/>
      <c r="H42" s="464"/>
      <c r="I42" s="464"/>
      <c r="J42" s="464"/>
    </row>
    <row r="43" s="416" customFormat="1" spans="1:10">
      <c r="A43" s="103"/>
      <c r="B43" s="461" t="s">
        <v>58</v>
      </c>
      <c r="C43" s="462"/>
      <c r="D43" s="462"/>
      <c r="E43" s="464"/>
      <c r="F43" s="464"/>
      <c r="G43" s="464"/>
      <c r="H43" s="464"/>
      <c r="I43" s="464"/>
      <c r="J43" s="464"/>
    </row>
    <row r="44" s="416" customFormat="1" spans="1:10">
      <c r="A44" s="103"/>
      <c r="B44" s="461" t="s">
        <v>59</v>
      </c>
      <c r="C44" s="462"/>
      <c r="D44" s="462"/>
      <c r="E44" s="464"/>
      <c r="F44" s="464"/>
      <c r="G44" s="464"/>
      <c r="H44" s="464"/>
      <c r="I44" s="464"/>
      <c r="J44" s="464"/>
    </row>
    <row r="45" s="416" customFormat="1" spans="1:10">
      <c r="A45" s="103"/>
      <c r="B45" s="461" t="s">
        <v>60</v>
      </c>
      <c r="C45" s="462"/>
      <c r="D45" s="462"/>
      <c r="E45" s="464"/>
      <c r="F45" s="464"/>
      <c r="G45" s="464"/>
      <c r="H45" s="464"/>
      <c r="I45" s="464"/>
      <c r="J45" s="464"/>
    </row>
    <row r="46" s="416" customFormat="1" spans="1:10">
      <c r="A46" s="103"/>
      <c r="B46" s="461" t="s">
        <v>61</v>
      </c>
      <c r="C46" s="462"/>
      <c r="D46" s="462"/>
      <c r="E46" s="464"/>
      <c r="F46" s="464"/>
      <c r="G46" s="464"/>
      <c r="H46" s="464"/>
      <c r="I46" s="464"/>
      <c r="J46" s="464"/>
    </row>
    <row r="47" s="416" customFormat="1" spans="1:10">
      <c r="A47" s="103"/>
      <c r="B47" s="461" t="s">
        <v>62</v>
      </c>
      <c r="C47" s="462"/>
      <c r="D47" s="462"/>
      <c r="E47" s="464"/>
      <c r="F47" s="464"/>
      <c r="G47" s="464"/>
      <c r="H47" s="464"/>
      <c r="I47" s="464"/>
      <c r="J47" s="464"/>
    </row>
    <row r="48" s="416" customFormat="1" spans="1:10">
      <c r="A48" s="103"/>
      <c r="B48" s="461" t="s">
        <v>63</v>
      </c>
      <c r="C48" s="462"/>
      <c r="D48" s="462"/>
      <c r="E48" s="464"/>
      <c r="F48" s="464"/>
      <c r="G48" s="464"/>
      <c r="H48" s="464"/>
      <c r="I48" s="464"/>
      <c r="J48" s="464"/>
    </row>
    <row r="49" s="416" customFormat="1" spans="1:10">
      <c r="A49" s="103"/>
      <c r="B49" s="461" t="s">
        <v>64</v>
      </c>
      <c r="C49" s="462"/>
      <c r="D49" s="462"/>
      <c r="E49" s="464"/>
      <c r="F49" s="464"/>
      <c r="G49" s="464"/>
      <c r="H49" s="464"/>
      <c r="I49" s="464"/>
      <c r="J49" s="464"/>
    </row>
    <row r="50" s="416" customFormat="1" spans="1:10">
      <c r="A50" s="103"/>
      <c r="B50" s="461" t="s">
        <v>65</v>
      </c>
      <c r="C50" s="462"/>
      <c r="D50" s="462"/>
      <c r="E50" s="464"/>
      <c r="F50" s="464"/>
      <c r="G50" s="464"/>
      <c r="H50" s="464"/>
      <c r="I50" s="464"/>
      <c r="J50" s="464"/>
    </row>
    <row r="51" s="416" customFormat="1" spans="1:10">
      <c r="A51" s="103"/>
      <c r="B51" s="461" t="s">
        <v>66</v>
      </c>
      <c r="C51" s="462"/>
      <c r="D51" s="462"/>
      <c r="E51" s="464"/>
      <c r="F51" s="464"/>
      <c r="G51" s="464"/>
      <c r="H51" s="464"/>
      <c r="I51" s="464"/>
      <c r="J51" s="464"/>
    </row>
    <row r="52" s="416" customFormat="1" spans="1:10">
      <c r="A52" s="103"/>
      <c r="B52" s="461" t="s">
        <v>67</v>
      </c>
      <c r="C52" s="462"/>
      <c r="D52" s="462"/>
      <c r="E52" s="464"/>
      <c r="F52" s="464"/>
      <c r="G52" s="464"/>
      <c r="H52" s="464"/>
      <c r="I52" s="464"/>
      <c r="J52" s="464"/>
    </row>
    <row r="53" s="416" customFormat="1" spans="1:10">
      <c r="A53" s="103"/>
      <c r="B53" s="461" t="s">
        <v>68</v>
      </c>
      <c r="C53" s="462"/>
      <c r="D53" s="462"/>
      <c r="E53" s="464"/>
      <c r="F53" s="464"/>
      <c r="G53" s="464"/>
      <c r="H53" s="464"/>
      <c r="I53" s="464"/>
      <c r="J53" s="464"/>
    </row>
    <row r="54" s="416" customFormat="1" spans="1:10">
      <c r="A54" s="103"/>
      <c r="B54" s="461" t="s">
        <v>69</v>
      </c>
      <c r="C54" s="462"/>
      <c r="D54" s="462"/>
      <c r="E54" s="464"/>
      <c r="F54" s="464"/>
      <c r="G54" s="464"/>
      <c r="H54" s="464"/>
      <c r="I54" s="464"/>
      <c r="J54" s="464"/>
    </row>
    <row r="55" s="416" customFormat="1" spans="1:10">
      <c r="A55" s="103"/>
      <c r="B55" s="461" t="s">
        <v>70</v>
      </c>
      <c r="C55" s="462"/>
      <c r="D55" s="462"/>
      <c r="E55" s="464"/>
      <c r="F55" s="464"/>
      <c r="G55" s="464"/>
      <c r="H55" s="464"/>
      <c r="I55" s="464"/>
      <c r="J55" s="464"/>
    </row>
    <row r="56" s="416" customFormat="1" spans="1:10">
      <c r="A56" s="103"/>
      <c r="B56" s="461" t="s">
        <v>71</v>
      </c>
      <c r="C56" s="462"/>
      <c r="D56" s="462"/>
      <c r="E56" s="464"/>
      <c r="F56" s="464"/>
      <c r="G56" s="464"/>
      <c r="H56" s="464"/>
      <c r="I56" s="464"/>
      <c r="J56" s="464"/>
    </row>
    <row r="57" s="416" customFormat="1" spans="1:10">
      <c r="A57" s="103"/>
      <c r="B57" s="461" t="s">
        <v>72</v>
      </c>
      <c r="C57" s="462"/>
      <c r="D57" s="462"/>
      <c r="E57" s="464"/>
      <c r="F57" s="464"/>
      <c r="G57" s="464"/>
      <c r="H57" s="464"/>
      <c r="I57" s="464"/>
      <c r="J57" s="464"/>
    </row>
    <row r="58" s="416" customFormat="1" spans="1:10">
      <c r="A58" s="103"/>
      <c r="B58" s="461" t="s">
        <v>73</v>
      </c>
      <c r="C58" s="462"/>
      <c r="D58" s="462"/>
      <c r="E58" s="464"/>
      <c r="F58" s="464"/>
      <c r="G58" s="464"/>
      <c r="H58" s="464"/>
      <c r="I58" s="464"/>
      <c r="J58" s="464"/>
    </row>
    <row r="59" s="416" customFormat="1" spans="1:10">
      <c r="A59" s="103"/>
      <c r="B59" s="461" t="s">
        <v>74</v>
      </c>
      <c r="C59" s="462"/>
      <c r="D59" s="462"/>
      <c r="E59" s="464"/>
      <c r="F59" s="464"/>
      <c r="G59" s="464"/>
      <c r="H59" s="464"/>
      <c r="I59" s="464"/>
      <c r="J59" s="464"/>
    </row>
    <row r="60" s="416" customFormat="1" spans="1:10">
      <c r="A60" s="103"/>
      <c r="B60" s="461" t="s">
        <v>75</v>
      </c>
      <c r="C60" s="462"/>
      <c r="D60" s="462"/>
      <c r="E60" s="464"/>
      <c r="F60" s="464"/>
      <c r="G60" s="464"/>
      <c r="H60" s="464"/>
      <c r="I60" s="464"/>
      <c r="J60" s="464"/>
    </row>
    <row r="61" s="416" customFormat="1" spans="1:10">
      <c r="A61" s="103"/>
      <c r="B61" s="461" t="s">
        <v>76</v>
      </c>
      <c r="C61" s="462"/>
      <c r="D61" s="462"/>
      <c r="E61" s="464"/>
      <c r="F61" s="464"/>
      <c r="G61" s="464"/>
      <c r="H61" s="464"/>
      <c r="I61" s="464"/>
      <c r="J61" s="464"/>
    </row>
    <row r="62" s="416" customFormat="1" spans="1:10">
      <c r="A62" s="103"/>
      <c r="B62" s="461" t="s">
        <v>77</v>
      </c>
      <c r="C62" s="462"/>
      <c r="D62" s="462"/>
      <c r="E62" s="464"/>
      <c r="F62" s="464"/>
      <c r="G62" s="464"/>
      <c r="H62" s="464"/>
      <c r="I62" s="464"/>
      <c r="J62" s="464"/>
    </row>
    <row r="63" s="416" customFormat="1" spans="1:10">
      <c r="A63" s="103"/>
      <c r="B63" s="461" t="s">
        <v>78</v>
      </c>
      <c r="C63" s="462"/>
      <c r="D63" s="462"/>
      <c r="E63" s="464"/>
      <c r="F63" s="464"/>
      <c r="G63" s="464"/>
      <c r="H63" s="464"/>
      <c r="I63" s="464"/>
      <c r="J63" s="464"/>
    </row>
    <row r="64" s="416" customFormat="1" spans="1:10">
      <c r="A64" s="103"/>
      <c r="B64" s="461" t="s">
        <v>79</v>
      </c>
      <c r="C64" s="462"/>
      <c r="D64" s="462"/>
      <c r="E64" s="464"/>
      <c r="F64" s="464"/>
      <c r="G64" s="464"/>
      <c r="H64" s="464"/>
      <c r="I64" s="464"/>
      <c r="J64" s="464"/>
    </row>
    <row r="65" s="416" customFormat="1" spans="1:10">
      <c r="A65" s="103"/>
      <c r="B65" s="461" t="s">
        <v>80</v>
      </c>
      <c r="C65" s="462"/>
      <c r="D65" s="462"/>
      <c r="E65" s="464"/>
      <c r="F65" s="464"/>
      <c r="G65" s="464"/>
      <c r="H65" s="464"/>
      <c r="I65" s="464"/>
      <c r="J65" s="464"/>
    </row>
    <row r="66" s="416" customFormat="1" spans="1:10">
      <c r="A66" s="103"/>
      <c r="B66" s="461" t="s">
        <v>81</v>
      </c>
      <c r="C66" s="462"/>
      <c r="D66" s="462"/>
      <c r="E66" s="464"/>
      <c r="F66" s="464"/>
      <c r="G66" s="464"/>
      <c r="H66" s="464"/>
      <c r="I66" s="464"/>
      <c r="J66" s="464"/>
    </row>
    <row r="67" s="416" customFormat="1" spans="1:10">
      <c r="A67" s="103"/>
      <c r="B67" s="461" t="s">
        <v>82</v>
      </c>
      <c r="C67" s="462"/>
      <c r="D67" s="462"/>
      <c r="E67" s="464"/>
      <c r="F67" s="464"/>
      <c r="G67" s="464"/>
      <c r="H67" s="464"/>
      <c r="I67" s="464"/>
      <c r="J67" s="464"/>
    </row>
    <row r="68" s="416" customFormat="1" spans="1:10">
      <c r="A68" s="103"/>
      <c r="B68" s="461" t="s">
        <v>83</v>
      </c>
      <c r="C68" s="462"/>
      <c r="D68" s="462"/>
      <c r="E68" s="464"/>
      <c r="F68" s="464"/>
      <c r="G68" s="464"/>
      <c r="H68" s="464"/>
      <c r="I68" s="464"/>
      <c r="J68" s="464"/>
    </row>
    <row r="69" s="416" customFormat="1" spans="1:10">
      <c r="A69" s="103"/>
      <c r="B69" s="461" t="s">
        <v>84</v>
      </c>
      <c r="C69" s="462"/>
      <c r="D69" s="462"/>
      <c r="E69" s="464"/>
      <c r="F69" s="464"/>
      <c r="G69" s="464"/>
      <c r="H69" s="464"/>
      <c r="I69" s="464"/>
      <c r="J69" s="464"/>
    </row>
    <row r="70" s="416" customFormat="1" spans="1:10">
      <c r="A70" s="103"/>
      <c r="B70" s="461" t="s">
        <v>85</v>
      </c>
      <c r="C70" s="462"/>
      <c r="D70" s="462"/>
      <c r="E70" s="464"/>
      <c r="F70" s="464"/>
      <c r="G70" s="464"/>
      <c r="H70" s="464"/>
      <c r="I70" s="464"/>
      <c r="J70" s="464"/>
    </row>
    <row r="71" s="416" customFormat="1" spans="1:10">
      <c r="A71" s="103"/>
      <c r="B71" s="461" t="s">
        <v>86</v>
      </c>
      <c r="C71" s="462"/>
      <c r="D71" s="462"/>
      <c r="E71" s="464"/>
      <c r="F71" s="464"/>
      <c r="G71" s="464"/>
      <c r="H71" s="464"/>
      <c r="I71" s="464"/>
      <c r="J71" s="464"/>
    </row>
    <row r="72" s="416" customFormat="1" spans="1:10">
      <c r="A72" s="103"/>
      <c r="B72" s="461" t="s">
        <v>87</v>
      </c>
      <c r="C72" s="462"/>
      <c r="D72" s="462"/>
      <c r="E72" s="464"/>
      <c r="F72" s="464"/>
      <c r="G72" s="464"/>
      <c r="H72" s="464"/>
      <c r="I72" s="464"/>
      <c r="J72" s="464"/>
    </row>
    <row r="73" s="416" customFormat="1" spans="1:10">
      <c r="A73" s="103"/>
      <c r="B73" s="461" t="s">
        <v>88</v>
      </c>
      <c r="C73" s="462"/>
      <c r="D73" s="462"/>
      <c r="E73" s="464"/>
      <c r="F73" s="464"/>
      <c r="G73" s="464"/>
      <c r="H73" s="464"/>
      <c r="I73" s="464"/>
      <c r="J73" s="464"/>
    </row>
    <row r="74" s="416" customFormat="1" spans="1:10">
      <c r="A74" s="103"/>
      <c r="B74" s="461" t="s">
        <v>89</v>
      </c>
      <c r="C74" s="462"/>
      <c r="D74" s="462"/>
      <c r="E74" s="464"/>
      <c r="F74" s="464"/>
      <c r="G74" s="464"/>
      <c r="H74" s="464"/>
      <c r="I74" s="464"/>
      <c r="J74" s="464"/>
    </row>
    <row r="75" s="416" customFormat="1" spans="1:10">
      <c r="A75" s="103"/>
      <c r="B75" s="461" t="s">
        <v>90</v>
      </c>
      <c r="C75" s="462"/>
      <c r="D75" s="462"/>
      <c r="E75" s="464"/>
      <c r="F75" s="464"/>
      <c r="G75" s="464"/>
      <c r="H75" s="464"/>
      <c r="I75" s="464"/>
      <c r="J75" s="464"/>
    </row>
    <row r="76" s="416" customFormat="1" spans="1:10">
      <c r="A76" s="103"/>
      <c r="B76" s="461" t="s">
        <v>91</v>
      </c>
      <c r="C76" s="462"/>
      <c r="D76" s="462"/>
      <c r="E76" s="464"/>
      <c r="F76" s="464"/>
      <c r="G76" s="464"/>
      <c r="H76" s="464"/>
      <c r="I76" s="464"/>
      <c r="J76" s="464"/>
    </row>
    <row r="77" s="416" customFormat="1" spans="1:10">
      <c r="A77" s="103"/>
      <c r="B77" s="461" t="s">
        <v>92</v>
      </c>
      <c r="C77" s="462"/>
      <c r="D77" s="462"/>
      <c r="E77" s="464"/>
      <c r="F77" s="464"/>
      <c r="G77" s="464"/>
      <c r="H77" s="464"/>
      <c r="I77" s="464"/>
      <c r="J77" s="464"/>
    </row>
    <row r="78" s="416" customFormat="1" spans="1:10">
      <c r="A78" s="103"/>
      <c r="B78" s="461" t="s">
        <v>93</v>
      </c>
      <c r="C78" s="462"/>
      <c r="D78" s="462"/>
      <c r="E78" s="464"/>
      <c r="F78" s="464"/>
      <c r="G78" s="464"/>
      <c r="H78" s="464"/>
      <c r="I78" s="464"/>
      <c r="J78" s="464"/>
    </row>
    <row r="79" s="416" customFormat="1" spans="1:10">
      <c r="A79" s="103"/>
      <c r="B79" s="461" t="s">
        <v>94</v>
      </c>
      <c r="C79" s="462"/>
      <c r="D79" s="462"/>
      <c r="E79" s="464"/>
      <c r="F79" s="464"/>
      <c r="G79" s="464"/>
      <c r="H79" s="464"/>
      <c r="I79" s="464"/>
      <c r="J79" s="464"/>
    </row>
    <row r="80" s="416" customFormat="1" spans="1:10">
      <c r="A80" s="103"/>
      <c r="B80" s="461" t="s">
        <v>95</v>
      </c>
      <c r="C80" s="462"/>
      <c r="D80" s="462"/>
      <c r="E80" s="464"/>
      <c r="F80" s="464"/>
      <c r="G80" s="464"/>
      <c r="H80" s="464"/>
      <c r="I80" s="464"/>
      <c r="J80" s="464"/>
    </row>
    <row r="81" s="416" customFormat="1" spans="1:10">
      <c r="A81" s="103"/>
      <c r="B81" s="461" t="s">
        <v>96</v>
      </c>
      <c r="C81" s="462"/>
      <c r="D81" s="462"/>
      <c r="E81" s="464"/>
      <c r="F81" s="464"/>
      <c r="G81" s="464"/>
      <c r="H81" s="464"/>
      <c r="I81" s="464"/>
      <c r="J81" s="464"/>
    </row>
    <row r="82" s="416" customFormat="1" spans="1:10">
      <c r="A82" s="103"/>
      <c r="B82" s="461" t="s">
        <v>97</v>
      </c>
      <c r="C82" s="462"/>
      <c r="D82" s="462"/>
      <c r="E82" s="464"/>
      <c r="F82" s="464"/>
      <c r="G82" s="464"/>
      <c r="H82" s="464"/>
      <c r="I82" s="464"/>
      <c r="J82" s="464"/>
    </row>
    <row r="83" s="416" customFormat="1" spans="1:10">
      <c r="A83" s="103"/>
      <c r="B83" s="461" t="s">
        <v>98</v>
      </c>
      <c r="C83" s="462"/>
      <c r="D83" s="462"/>
      <c r="E83" s="464"/>
      <c r="F83" s="464"/>
      <c r="G83" s="464"/>
      <c r="H83" s="464"/>
      <c r="I83" s="464"/>
      <c r="J83" s="464"/>
    </row>
    <row r="84" s="416" customFormat="1" spans="1:10">
      <c r="A84" s="103"/>
      <c r="B84" s="461" t="s">
        <v>99</v>
      </c>
      <c r="C84" s="462"/>
      <c r="D84" s="462"/>
      <c r="E84" s="464"/>
      <c r="F84" s="464"/>
      <c r="G84" s="464"/>
      <c r="H84" s="464"/>
      <c r="I84" s="464"/>
      <c r="J84" s="464"/>
    </row>
    <row r="85" s="416" customFormat="1" spans="1:10">
      <c r="A85" s="103"/>
      <c r="B85" s="461" t="s">
        <v>100</v>
      </c>
      <c r="C85" s="462"/>
      <c r="D85" s="462"/>
      <c r="E85" s="464"/>
      <c r="F85" s="464"/>
      <c r="G85" s="464"/>
      <c r="H85" s="464"/>
      <c r="I85" s="464"/>
      <c r="J85" s="464"/>
    </row>
    <row r="86" s="416" customFormat="1" spans="1:10">
      <c r="A86" s="103"/>
      <c r="B86" s="461" t="s">
        <v>101</v>
      </c>
      <c r="C86" s="462"/>
      <c r="D86" s="462"/>
      <c r="E86" s="464"/>
      <c r="F86" s="464"/>
      <c r="G86" s="464"/>
      <c r="H86" s="464"/>
      <c r="I86" s="464"/>
      <c r="J86" s="464"/>
    </row>
    <row r="87" s="416" customFormat="1" spans="1:10">
      <c r="A87" s="103"/>
      <c r="B87" s="461" t="s">
        <v>102</v>
      </c>
      <c r="C87" s="462"/>
      <c r="D87" s="462"/>
      <c r="E87" s="464"/>
      <c r="F87" s="464"/>
      <c r="G87" s="464"/>
      <c r="H87" s="464"/>
      <c r="I87" s="464"/>
      <c r="J87" s="464"/>
    </row>
    <row r="88" s="416" customFormat="1" spans="1:10">
      <c r="A88" s="103"/>
      <c r="B88" s="461" t="s">
        <v>103</v>
      </c>
      <c r="C88" s="462"/>
      <c r="D88" s="462"/>
      <c r="E88" s="464"/>
      <c r="F88" s="464"/>
      <c r="G88" s="464"/>
      <c r="H88" s="464"/>
      <c r="I88" s="464"/>
      <c r="J88" s="464"/>
    </row>
    <row r="89" s="416" customFormat="1" spans="1:10">
      <c r="A89" s="103"/>
      <c r="B89" s="461" t="s">
        <v>104</v>
      </c>
      <c r="C89" s="462"/>
      <c r="D89" s="462"/>
      <c r="E89" s="464"/>
      <c r="F89" s="464"/>
      <c r="G89" s="464"/>
      <c r="H89" s="464"/>
      <c r="I89" s="464"/>
      <c r="J89" s="464"/>
    </row>
    <row r="90" s="416" customFormat="1" spans="1:10">
      <c r="A90" s="103"/>
      <c r="B90" s="461" t="s">
        <v>105</v>
      </c>
      <c r="C90" s="462"/>
      <c r="D90" s="462"/>
      <c r="E90" s="464"/>
      <c r="F90" s="464"/>
      <c r="G90" s="464"/>
      <c r="H90" s="464"/>
      <c r="I90" s="464"/>
      <c r="J90" s="464"/>
    </row>
    <row r="91" s="416" customFormat="1" spans="1:10">
      <c r="A91" s="103"/>
      <c r="B91" s="461" t="s">
        <v>106</v>
      </c>
      <c r="C91" s="462"/>
      <c r="D91" s="462"/>
      <c r="E91" s="464"/>
      <c r="F91" s="464"/>
      <c r="G91" s="464"/>
      <c r="H91" s="464"/>
      <c r="I91" s="464"/>
      <c r="J91" s="464"/>
    </row>
    <row r="92" s="416" customFormat="1" spans="1:10">
      <c r="A92" s="103"/>
      <c r="B92" s="461" t="s">
        <v>107</v>
      </c>
      <c r="C92" s="462"/>
      <c r="D92" s="462"/>
      <c r="E92" s="464"/>
      <c r="F92" s="464"/>
      <c r="G92" s="464"/>
      <c r="H92" s="464"/>
      <c r="I92" s="464"/>
      <c r="J92" s="464"/>
    </row>
    <row r="93" s="416" customFormat="1" spans="1:10">
      <c r="A93" s="103"/>
      <c r="B93" s="461" t="s">
        <v>108</v>
      </c>
      <c r="C93" s="462"/>
      <c r="D93" s="462"/>
      <c r="E93" s="464"/>
      <c r="F93" s="464"/>
      <c r="G93" s="464"/>
      <c r="H93" s="464"/>
      <c r="I93" s="464"/>
      <c r="J93" s="464"/>
    </row>
    <row r="94" s="416" customFormat="1" spans="1:10">
      <c r="A94" s="103"/>
      <c r="B94" s="461" t="s">
        <v>109</v>
      </c>
      <c r="C94" s="462"/>
      <c r="D94" s="462"/>
      <c r="E94" s="464"/>
      <c r="F94" s="464"/>
      <c r="G94" s="464"/>
      <c r="H94" s="464"/>
      <c r="I94" s="464"/>
      <c r="J94" s="464"/>
    </row>
    <row r="95" s="416" customFormat="1" spans="1:10">
      <c r="A95" s="103"/>
      <c r="B95" s="461" t="s">
        <v>110</v>
      </c>
      <c r="C95" s="462"/>
      <c r="D95" s="462"/>
      <c r="E95" s="464"/>
      <c r="F95" s="464"/>
      <c r="G95" s="464"/>
      <c r="H95" s="464"/>
      <c r="I95" s="464"/>
      <c r="J95" s="464"/>
    </row>
    <row r="96" s="416" customFormat="1" spans="1:10">
      <c r="A96" s="103"/>
      <c r="B96" s="461" t="s">
        <v>111</v>
      </c>
      <c r="C96" s="462"/>
      <c r="D96" s="462"/>
      <c r="E96" s="464"/>
      <c r="F96" s="464"/>
      <c r="G96" s="464"/>
      <c r="H96" s="464"/>
      <c r="I96" s="464"/>
      <c r="J96" s="464"/>
    </row>
    <row r="97" s="416" customFormat="1" spans="1:10">
      <c r="A97" s="103"/>
      <c r="B97" s="461" t="s">
        <v>112</v>
      </c>
      <c r="C97" s="462"/>
      <c r="D97" s="462"/>
      <c r="E97" s="464"/>
      <c r="F97" s="464"/>
      <c r="G97" s="464"/>
      <c r="H97" s="464"/>
      <c r="I97" s="464"/>
      <c r="J97" s="464"/>
    </row>
    <row r="98" s="416" customFormat="1" spans="1:10">
      <c r="A98" s="103"/>
      <c r="B98" s="461" t="s">
        <v>113</v>
      </c>
      <c r="C98" s="462"/>
      <c r="D98" s="462"/>
      <c r="E98" s="464"/>
      <c r="F98" s="464"/>
      <c r="G98" s="464"/>
      <c r="H98" s="464"/>
      <c r="I98" s="464"/>
      <c r="J98" s="464"/>
    </row>
    <row r="99" s="416" customFormat="1" spans="1:10">
      <c r="A99" s="103"/>
      <c r="B99" s="461" t="s">
        <v>114</v>
      </c>
      <c r="C99" s="462"/>
      <c r="D99" s="462"/>
      <c r="E99" s="464"/>
      <c r="F99" s="464"/>
      <c r="G99" s="464"/>
      <c r="H99" s="464"/>
      <c r="I99" s="464"/>
      <c r="J99" s="464"/>
    </row>
    <row r="100" s="416" customFormat="1" spans="1:10">
      <c r="A100" s="103"/>
      <c r="B100" s="461" t="s">
        <v>115</v>
      </c>
      <c r="C100" s="462"/>
      <c r="D100" s="462"/>
      <c r="E100" s="464"/>
      <c r="F100" s="464"/>
      <c r="G100" s="464"/>
      <c r="H100" s="464"/>
      <c r="I100" s="464"/>
      <c r="J100" s="464"/>
    </row>
    <row r="101" s="416" customFormat="1" spans="1:10">
      <c r="A101" s="103"/>
      <c r="B101" s="461" t="s">
        <v>116</v>
      </c>
      <c r="C101" s="462"/>
      <c r="D101" s="462"/>
      <c r="E101" s="464"/>
      <c r="F101" s="464"/>
      <c r="G101" s="464"/>
      <c r="H101" s="464"/>
      <c r="I101" s="464"/>
      <c r="J101" s="464"/>
    </row>
    <row r="102" s="416" customFormat="1" spans="1:10">
      <c r="A102" s="103"/>
      <c r="B102" s="461" t="s">
        <v>117</v>
      </c>
      <c r="C102" s="462"/>
      <c r="D102" s="462"/>
      <c r="E102" s="464"/>
      <c r="F102" s="464"/>
      <c r="G102" s="464"/>
      <c r="H102" s="464"/>
      <c r="I102" s="464"/>
      <c r="J102" s="464"/>
    </row>
    <row r="103" s="416" customFormat="1" spans="1:10">
      <c r="A103" s="103"/>
      <c r="B103" s="461" t="s">
        <v>118</v>
      </c>
      <c r="C103" s="462"/>
      <c r="D103" s="462"/>
      <c r="E103" s="464"/>
      <c r="F103" s="464"/>
      <c r="G103" s="464"/>
      <c r="H103" s="464"/>
      <c r="I103" s="464"/>
      <c r="J103" s="464"/>
    </row>
    <row r="104" s="416" customFormat="1" spans="1:10">
      <c r="A104" s="103"/>
      <c r="B104" s="461" t="s">
        <v>119</v>
      </c>
      <c r="C104" s="462"/>
      <c r="D104" s="462"/>
      <c r="E104" s="464"/>
      <c r="F104" s="464"/>
      <c r="G104" s="464"/>
      <c r="H104" s="464"/>
      <c r="I104" s="464"/>
      <c r="J104" s="464"/>
    </row>
    <row r="105" s="416" customFormat="1" spans="1:10">
      <c r="A105" s="103"/>
      <c r="B105" s="461" t="s">
        <v>120</v>
      </c>
      <c r="C105" s="462"/>
      <c r="D105" s="462"/>
      <c r="E105" s="464"/>
      <c r="F105" s="464"/>
      <c r="G105" s="464"/>
      <c r="H105" s="464"/>
      <c r="I105" s="464"/>
      <c r="J105" s="464"/>
    </row>
    <row r="106" s="416" customFormat="1" spans="1:10">
      <c r="A106" s="103"/>
      <c r="B106" s="461" t="s">
        <v>121</v>
      </c>
      <c r="C106" s="462"/>
      <c r="D106" s="462"/>
      <c r="E106" s="464"/>
      <c r="F106" s="464"/>
      <c r="G106" s="464"/>
      <c r="H106" s="464"/>
      <c r="I106" s="464"/>
      <c r="J106" s="464"/>
    </row>
    <row r="107" s="416" customFormat="1" spans="1:10">
      <c r="A107" s="103"/>
      <c r="B107" s="461" t="s">
        <v>122</v>
      </c>
      <c r="C107" s="462"/>
      <c r="D107" s="462"/>
      <c r="E107" s="464"/>
      <c r="F107" s="464"/>
      <c r="G107" s="464"/>
      <c r="H107" s="464"/>
      <c r="I107" s="464"/>
      <c r="J107" s="464"/>
    </row>
    <row r="108" s="416" customFormat="1" spans="1:10">
      <c r="A108" s="103"/>
      <c r="B108" s="461" t="s">
        <v>123</v>
      </c>
      <c r="C108" s="462"/>
      <c r="D108" s="462"/>
      <c r="E108" s="464"/>
      <c r="F108" s="464"/>
      <c r="G108" s="464"/>
      <c r="H108" s="464"/>
      <c r="I108" s="464"/>
      <c r="J108" s="464"/>
    </row>
    <row r="109" s="416" customFormat="1" spans="1:10">
      <c r="A109" s="103"/>
      <c r="B109" s="461" t="s">
        <v>124</v>
      </c>
      <c r="C109" s="462"/>
      <c r="D109" s="462"/>
      <c r="E109" s="464"/>
      <c r="F109" s="464"/>
      <c r="G109" s="464"/>
      <c r="H109" s="464"/>
      <c r="I109" s="464"/>
      <c r="J109" s="464"/>
    </row>
    <row r="110" s="416" customFormat="1" spans="1:10">
      <c r="A110" s="103"/>
      <c r="B110" s="461" t="s">
        <v>125</v>
      </c>
      <c r="C110" s="462"/>
      <c r="D110" s="462"/>
      <c r="E110" s="464"/>
      <c r="F110" s="464"/>
      <c r="G110" s="464"/>
      <c r="H110" s="464"/>
      <c r="I110" s="464"/>
      <c r="J110" s="464"/>
    </row>
    <row r="111" s="416" customFormat="1" spans="1:10">
      <c r="A111" s="103"/>
      <c r="B111" s="461" t="s">
        <v>126</v>
      </c>
      <c r="C111" s="462"/>
      <c r="D111" s="462"/>
      <c r="E111" s="464"/>
      <c r="F111" s="464"/>
      <c r="G111" s="464"/>
      <c r="H111" s="464"/>
      <c r="I111" s="464"/>
      <c r="J111" s="464"/>
    </row>
    <row r="112" s="416" customFormat="1" spans="1:10">
      <c r="A112" s="103"/>
      <c r="B112" s="461" t="s">
        <v>127</v>
      </c>
      <c r="C112" s="462"/>
      <c r="D112" s="462"/>
      <c r="E112" s="464"/>
      <c r="F112" s="464"/>
      <c r="G112" s="464"/>
      <c r="H112" s="464"/>
      <c r="I112" s="464"/>
      <c r="J112" s="464"/>
    </row>
    <row r="113" s="416" customFormat="1" spans="1:10">
      <c r="A113" s="103"/>
      <c r="B113" s="461" t="s">
        <v>128</v>
      </c>
      <c r="C113" s="462"/>
      <c r="D113" s="462"/>
      <c r="E113" s="464"/>
      <c r="F113" s="464"/>
      <c r="G113" s="464"/>
      <c r="H113" s="464"/>
      <c r="I113" s="464"/>
      <c r="J113" s="464"/>
    </row>
    <row r="114" s="416" customFormat="1" spans="1:10">
      <c r="A114" s="103"/>
      <c r="B114" s="461" t="s">
        <v>129</v>
      </c>
      <c r="C114" s="462"/>
      <c r="D114" s="462"/>
      <c r="E114" s="464"/>
      <c r="F114" s="464"/>
      <c r="G114" s="464"/>
      <c r="H114" s="464"/>
      <c r="I114" s="464"/>
      <c r="J114" s="464"/>
    </row>
    <row r="115" s="416" customFormat="1" spans="1:10">
      <c r="A115" s="103"/>
      <c r="B115" s="461" t="s">
        <v>130</v>
      </c>
      <c r="C115" s="462"/>
      <c r="D115" s="462"/>
      <c r="E115" s="464"/>
      <c r="F115" s="464"/>
      <c r="G115" s="464"/>
      <c r="H115" s="464"/>
      <c r="I115" s="464"/>
      <c r="J115" s="464"/>
    </row>
    <row r="116" s="416" customFormat="1" spans="1:10">
      <c r="A116" s="103"/>
      <c r="B116" s="461" t="s">
        <v>131</v>
      </c>
      <c r="C116" s="462"/>
      <c r="D116" s="462"/>
      <c r="E116" s="464"/>
      <c r="F116" s="464"/>
      <c r="G116" s="464"/>
      <c r="H116" s="464"/>
      <c r="I116" s="464"/>
      <c r="J116" s="464"/>
    </row>
    <row r="117" s="416" customFormat="1" spans="1:10">
      <c r="A117" s="103"/>
      <c r="B117" s="461" t="s">
        <v>132</v>
      </c>
      <c r="C117" s="462"/>
      <c r="D117" s="462"/>
      <c r="E117" s="464"/>
      <c r="F117" s="464"/>
      <c r="G117" s="464"/>
      <c r="H117" s="464"/>
      <c r="I117" s="464"/>
      <c r="J117" s="464"/>
    </row>
    <row r="118" s="416" customFormat="1" spans="1:10">
      <c r="A118" s="103"/>
      <c r="B118" s="461" t="s">
        <v>133</v>
      </c>
      <c r="C118" s="462"/>
      <c r="D118" s="462"/>
      <c r="E118" s="464"/>
      <c r="F118" s="464"/>
      <c r="G118" s="464"/>
      <c r="H118" s="464"/>
      <c r="I118" s="464"/>
      <c r="J118" s="464"/>
    </row>
    <row r="119" s="416" customFormat="1" spans="1:10">
      <c r="A119" s="103"/>
      <c r="B119" s="461" t="s">
        <v>134</v>
      </c>
      <c r="C119" s="462"/>
      <c r="D119" s="462"/>
      <c r="E119" s="464"/>
      <c r="F119" s="464"/>
      <c r="G119" s="464"/>
      <c r="H119" s="464"/>
      <c r="I119" s="464"/>
      <c r="J119" s="464"/>
    </row>
    <row r="120" s="416" customFormat="1" spans="1:10">
      <c r="A120" s="103"/>
      <c r="B120" s="461" t="s">
        <v>135</v>
      </c>
      <c r="C120" s="462"/>
      <c r="D120" s="462"/>
      <c r="E120" s="464"/>
      <c r="F120" s="464"/>
      <c r="G120" s="464"/>
      <c r="H120" s="464"/>
      <c r="I120" s="464"/>
      <c r="J120" s="464"/>
    </row>
    <row r="121" s="416" customFormat="1" spans="1:10">
      <c r="A121" s="103"/>
      <c r="B121" s="461" t="s">
        <v>136</v>
      </c>
      <c r="C121" s="462"/>
      <c r="D121" s="462"/>
      <c r="E121" s="464"/>
      <c r="F121" s="464"/>
      <c r="G121" s="464"/>
      <c r="H121" s="464"/>
      <c r="I121" s="464"/>
      <c r="J121" s="464"/>
    </row>
    <row r="122" s="416" customFormat="1" spans="1:10">
      <c r="A122" s="103"/>
      <c r="B122" s="461" t="s">
        <v>137</v>
      </c>
      <c r="C122" s="462"/>
      <c r="D122" s="462"/>
      <c r="E122" s="464"/>
      <c r="F122" s="464"/>
      <c r="G122" s="464"/>
      <c r="H122" s="464"/>
      <c r="I122" s="464"/>
      <c r="J122" s="464"/>
    </row>
    <row r="123" s="416" customFormat="1" spans="1:10">
      <c r="A123" s="103"/>
      <c r="B123" s="461" t="s">
        <v>138</v>
      </c>
      <c r="C123" s="462"/>
      <c r="D123" s="462"/>
      <c r="E123" s="464"/>
      <c r="F123" s="464"/>
      <c r="G123" s="464"/>
      <c r="H123" s="464"/>
      <c r="I123" s="464"/>
      <c r="J123" s="464"/>
    </row>
    <row r="124" s="416" customFormat="1" spans="1:10">
      <c r="A124" s="103"/>
      <c r="B124" s="461" t="s">
        <v>139</v>
      </c>
      <c r="C124" s="462"/>
      <c r="D124" s="462"/>
      <c r="E124" s="464"/>
      <c r="F124" s="464"/>
      <c r="G124" s="464"/>
      <c r="H124" s="464"/>
      <c r="I124" s="464"/>
      <c r="J124" s="464"/>
    </row>
    <row r="125" s="416" customFormat="1" spans="1:10">
      <c r="A125" s="103"/>
      <c r="B125" s="461" t="s">
        <v>140</v>
      </c>
      <c r="C125" s="462"/>
      <c r="D125" s="462"/>
      <c r="E125" s="464"/>
      <c r="F125" s="464"/>
      <c r="G125" s="464"/>
      <c r="H125" s="464"/>
      <c r="I125" s="464"/>
      <c r="J125" s="464"/>
    </row>
    <row r="126" s="416" customFormat="1" spans="1:10">
      <c r="A126" s="103"/>
      <c r="B126" s="461" t="s">
        <v>141</v>
      </c>
      <c r="C126" s="462"/>
      <c r="D126" s="462"/>
      <c r="E126" s="464"/>
      <c r="F126" s="464"/>
      <c r="G126" s="464"/>
      <c r="H126" s="464"/>
      <c r="I126" s="464"/>
      <c r="J126" s="464"/>
    </row>
    <row r="127" s="416" customFormat="1" spans="1:10">
      <c r="A127" s="103"/>
      <c r="B127" s="461" t="s">
        <v>142</v>
      </c>
      <c r="C127" s="462"/>
      <c r="D127" s="462"/>
      <c r="E127" s="464"/>
      <c r="F127" s="464"/>
      <c r="G127" s="464"/>
      <c r="H127" s="464"/>
      <c r="I127" s="464"/>
      <c r="J127" s="464"/>
    </row>
    <row r="128" s="416" customFormat="1" spans="1:10">
      <c r="A128" s="103"/>
      <c r="B128" s="461" t="s">
        <v>143</v>
      </c>
      <c r="C128" s="462"/>
      <c r="D128" s="462"/>
      <c r="E128" s="464"/>
      <c r="F128" s="464"/>
      <c r="G128" s="464"/>
      <c r="H128" s="464"/>
      <c r="I128" s="464"/>
      <c r="J128" s="464"/>
    </row>
    <row r="129" s="416" customFormat="1" spans="1:10">
      <c r="A129" s="103"/>
      <c r="B129" s="461" t="s">
        <v>144</v>
      </c>
      <c r="C129" s="462"/>
      <c r="D129" s="462"/>
      <c r="E129" s="464"/>
      <c r="F129" s="464"/>
      <c r="G129" s="464"/>
      <c r="H129" s="464"/>
      <c r="I129" s="464"/>
      <c r="J129" s="464"/>
    </row>
    <row r="130" s="416" customFormat="1" spans="1:10">
      <c r="A130" s="103"/>
      <c r="B130" s="461" t="s">
        <v>145</v>
      </c>
      <c r="C130" s="462"/>
      <c r="D130" s="462"/>
      <c r="E130" s="464"/>
      <c r="F130" s="464"/>
      <c r="G130" s="464"/>
      <c r="H130" s="464"/>
      <c r="I130" s="464"/>
      <c r="J130" s="464"/>
    </row>
    <row r="131" s="416" customFormat="1" spans="1:10">
      <c r="A131" s="103"/>
      <c r="B131" s="461" t="s">
        <v>146</v>
      </c>
      <c r="C131" s="462"/>
      <c r="D131" s="462"/>
      <c r="E131" s="464"/>
      <c r="F131" s="464"/>
      <c r="G131" s="464"/>
      <c r="H131" s="464"/>
      <c r="I131" s="464"/>
      <c r="J131" s="464"/>
    </row>
    <row r="132" s="416" customFormat="1" spans="1:10">
      <c r="A132" s="103"/>
      <c r="B132" s="461" t="s">
        <v>147</v>
      </c>
      <c r="C132" s="462"/>
      <c r="D132" s="462"/>
      <c r="E132" s="464"/>
      <c r="F132" s="464"/>
      <c r="G132" s="464"/>
      <c r="H132" s="464"/>
      <c r="I132" s="464"/>
      <c r="J132" s="464"/>
    </row>
    <row r="133" s="416" customFormat="1" spans="1:10">
      <c r="A133" s="103"/>
      <c r="B133" s="461" t="s">
        <v>148</v>
      </c>
      <c r="C133" s="462"/>
      <c r="D133" s="462"/>
      <c r="E133" s="464"/>
      <c r="F133" s="464"/>
      <c r="G133" s="464"/>
      <c r="H133" s="464"/>
      <c r="I133" s="464"/>
      <c r="J133" s="464"/>
    </row>
    <row r="134" s="416" customFormat="1" spans="1:10">
      <c r="A134" s="103"/>
      <c r="B134" s="461" t="s">
        <v>149</v>
      </c>
      <c r="C134" s="462"/>
      <c r="D134" s="462"/>
      <c r="E134" s="464"/>
      <c r="F134" s="464"/>
      <c r="G134" s="464"/>
      <c r="H134" s="464"/>
      <c r="I134" s="464"/>
      <c r="J134" s="464"/>
    </row>
    <row r="135" s="416" customFormat="1" spans="1:10">
      <c r="A135" s="103"/>
      <c r="B135" s="461" t="s">
        <v>150</v>
      </c>
      <c r="C135" s="462"/>
      <c r="D135" s="462"/>
      <c r="E135" s="464"/>
      <c r="F135" s="464"/>
      <c r="G135" s="464"/>
      <c r="H135" s="464"/>
      <c r="I135" s="464"/>
      <c r="J135" s="464"/>
    </row>
    <row r="136" s="416" customFormat="1" spans="1:10">
      <c r="A136" s="103"/>
      <c r="B136" s="461" t="s">
        <v>151</v>
      </c>
      <c r="C136" s="462"/>
      <c r="D136" s="462"/>
      <c r="E136" s="464"/>
      <c r="F136" s="464"/>
      <c r="G136" s="464"/>
      <c r="H136" s="464"/>
      <c r="I136" s="464"/>
      <c r="J136" s="464"/>
    </row>
    <row r="137" s="416" customFormat="1" spans="1:10">
      <c r="A137" s="103"/>
      <c r="B137" s="461" t="s">
        <v>152</v>
      </c>
      <c r="C137" s="462"/>
      <c r="D137" s="462"/>
      <c r="E137" s="464"/>
      <c r="F137" s="464"/>
      <c r="G137" s="464"/>
      <c r="H137" s="464"/>
      <c r="I137" s="464"/>
      <c r="J137" s="464"/>
    </row>
    <row r="138" s="416" customFormat="1" spans="1:10">
      <c r="A138" s="103"/>
      <c r="B138" s="461" t="s">
        <v>153</v>
      </c>
      <c r="C138" s="462"/>
      <c r="D138" s="462"/>
      <c r="E138" s="464"/>
      <c r="F138" s="464"/>
      <c r="G138" s="464"/>
      <c r="H138" s="464"/>
      <c r="I138" s="464"/>
      <c r="J138" s="464"/>
    </row>
    <row r="139" s="416" customFormat="1" spans="1:10">
      <c r="A139" s="103"/>
      <c r="B139" s="461" t="s">
        <v>154</v>
      </c>
      <c r="C139" s="462"/>
      <c r="D139" s="462"/>
      <c r="E139" s="464"/>
      <c r="F139" s="464"/>
      <c r="G139" s="464"/>
      <c r="H139" s="464"/>
      <c r="I139" s="464"/>
      <c r="J139" s="464"/>
    </row>
    <row r="140" s="416" customFormat="1" spans="1:10">
      <c r="A140" s="103"/>
      <c r="B140" s="461" t="s">
        <v>155</v>
      </c>
      <c r="C140" s="462"/>
      <c r="D140" s="462"/>
      <c r="E140" s="464"/>
      <c r="F140" s="464"/>
      <c r="G140" s="464"/>
      <c r="H140" s="464"/>
      <c r="I140" s="464"/>
      <c r="J140" s="464"/>
    </row>
    <row r="141" s="416" customFormat="1" spans="1:10">
      <c r="A141" s="103"/>
      <c r="B141" s="461" t="s">
        <v>156</v>
      </c>
      <c r="C141" s="462"/>
      <c r="D141" s="462"/>
      <c r="E141" s="464"/>
      <c r="F141" s="464"/>
      <c r="G141" s="464"/>
      <c r="H141" s="464"/>
      <c r="I141" s="464"/>
      <c r="J141" s="464"/>
    </row>
    <row r="142" s="416" customFormat="1" spans="1:10">
      <c r="A142" s="103"/>
      <c r="B142" s="461" t="s">
        <v>157</v>
      </c>
      <c r="C142" s="462"/>
      <c r="D142" s="462"/>
      <c r="E142" s="464"/>
      <c r="F142" s="464"/>
      <c r="G142" s="464"/>
      <c r="H142" s="464"/>
      <c r="I142" s="464"/>
      <c r="J142" s="464"/>
    </row>
    <row r="143" s="416" customFormat="1" spans="1:10">
      <c r="A143" s="103"/>
      <c r="B143" s="461" t="s">
        <v>158</v>
      </c>
      <c r="C143" s="462"/>
      <c r="D143" s="462"/>
      <c r="E143" s="464"/>
      <c r="F143" s="464"/>
      <c r="G143" s="464"/>
      <c r="H143" s="464"/>
      <c r="I143" s="464"/>
      <c r="J143" s="464"/>
    </row>
    <row r="144" s="416" customFormat="1" spans="1:10">
      <c r="A144" s="103"/>
      <c r="B144" s="461" t="s">
        <v>159</v>
      </c>
      <c r="C144" s="462"/>
      <c r="D144" s="462"/>
      <c r="E144" s="464"/>
      <c r="F144" s="464"/>
      <c r="G144" s="464"/>
      <c r="H144" s="464"/>
      <c r="I144" s="464"/>
      <c r="J144" s="464"/>
    </row>
    <row r="145" s="416" customFormat="1" spans="1:10">
      <c r="A145" s="103"/>
      <c r="B145" s="461" t="s">
        <v>160</v>
      </c>
      <c r="C145" s="462"/>
      <c r="D145" s="462"/>
      <c r="E145" s="464"/>
      <c r="F145" s="464"/>
      <c r="G145" s="464"/>
      <c r="H145" s="464"/>
      <c r="I145" s="464"/>
      <c r="J145" s="464"/>
    </row>
    <row r="146" s="416" customFormat="1" spans="1:10">
      <c r="A146" s="103"/>
      <c r="B146" s="461" t="s">
        <v>161</v>
      </c>
      <c r="C146" s="462"/>
      <c r="D146" s="462"/>
      <c r="E146" s="464"/>
      <c r="F146" s="464"/>
      <c r="G146" s="464"/>
      <c r="H146" s="464"/>
      <c r="I146" s="464"/>
      <c r="J146" s="464"/>
    </row>
    <row r="147" s="416" customFormat="1" spans="1:10">
      <c r="A147" s="103"/>
      <c r="B147" s="461" t="s">
        <v>162</v>
      </c>
      <c r="C147" s="462"/>
      <c r="D147" s="462"/>
      <c r="E147" s="464"/>
      <c r="F147" s="464"/>
      <c r="G147" s="464"/>
      <c r="H147" s="464"/>
      <c r="I147" s="464"/>
      <c r="J147" s="464"/>
    </row>
    <row r="148" s="416" customFormat="1" spans="1:10">
      <c r="A148" s="103"/>
      <c r="B148" s="461" t="s">
        <v>163</v>
      </c>
      <c r="C148" s="462"/>
      <c r="D148" s="462"/>
      <c r="E148" s="464"/>
      <c r="F148" s="464"/>
      <c r="G148" s="464"/>
      <c r="H148" s="464"/>
      <c r="I148" s="464"/>
      <c r="J148" s="464"/>
    </row>
    <row r="149" s="416" customFormat="1" spans="1:10">
      <c r="A149" s="103"/>
      <c r="B149" s="461" t="s">
        <v>164</v>
      </c>
      <c r="C149" s="462"/>
      <c r="D149" s="462"/>
      <c r="E149" s="464"/>
      <c r="F149" s="464"/>
      <c r="G149" s="464"/>
      <c r="H149" s="464"/>
      <c r="I149" s="464"/>
      <c r="J149" s="464"/>
    </row>
    <row r="150" s="416" customFormat="1" spans="1:10">
      <c r="A150" s="103"/>
      <c r="B150" s="461" t="s">
        <v>165</v>
      </c>
      <c r="C150" s="462"/>
      <c r="D150" s="462"/>
      <c r="E150" s="464"/>
      <c r="F150" s="464"/>
      <c r="G150" s="464"/>
      <c r="H150" s="464"/>
      <c r="I150" s="464"/>
      <c r="J150" s="464"/>
    </row>
    <row r="151" s="416" customFormat="1" spans="1:10">
      <c r="A151" s="103"/>
      <c r="B151" s="461" t="s">
        <v>166</v>
      </c>
      <c r="C151" s="462"/>
      <c r="D151" s="462"/>
      <c r="E151" s="464"/>
      <c r="F151" s="464"/>
      <c r="G151" s="464"/>
      <c r="H151" s="464"/>
      <c r="I151" s="464"/>
      <c r="J151" s="464"/>
    </row>
    <row r="152" ht="14.25" hidden="1" customHeight="1"/>
    <row r="153" ht="14.25" hidden="1" customHeight="1"/>
    <row r="154" ht="14.25" hidden="1" customHeight="1"/>
    <row r="155" ht="14.25" hidden="1" customHeight="1"/>
    <row r="156" ht="14.25" hidden="1" customHeight="1"/>
    <row r="157" ht="14.25" hidden="1" customHeight="1"/>
    <row r="158" ht="14.25" hidden="1" customHeight="1"/>
    <row r="159" ht="14.25" hidden="1" customHeight="1"/>
    <row r="160" ht="14.25" hidden="1" customHeight="1"/>
    <row r="161" ht="14.25" hidden="1" customHeight="1"/>
    <row r="162" ht="14.25" hidden="1" customHeight="1"/>
    <row r="163" ht="14.25" hidden="1" customHeight="1"/>
    <row r="164" ht="14.25" hidden="1" customHeight="1"/>
    <row r="165" ht="14.25" hidden="1" customHeight="1"/>
    <row r="166" ht="14.25" hidden="1" customHeight="1"/>
    <row r="167" ht="14.25" hidden="1" customHeight="1"/>
    <row r="168" ht="14.25" hidden="1" customHeight="1"/>
    <row r="169" ht="14.25" hidden="1" customHeight="1"/>
  </sheetData>
  <mergeCells count="59">
    <mergeCell ref="B1:I1"/>
    <mergeCell ref="B2:I2"/>
    <mergeCell ref="B3:I3"/>
    <mergeCell ref="B4:I4"/>
    <mergeCell ref="B5:C5"/>
    <mergeCell ref="D5:E5"/>
    <mergeCell ref="F5:G5"/>
    <mergeCell ref="H5:I5"/>
    <mergeCell ref="B8:I8"/>
    <mergeCell ref="B9:C9"/>
    <mergeCell ref="D9:E9"/>
    <mergeCell ref="F9:G9"/>
    <mergeCell ref="H9:I9"/>
    <mergeCell ref="B12:I12"/>
    <mergeCell ref="B13:C13"/>
    <mergeCell ref="D13:E13"/>
    <mergeCell ref="F13:G13"/>
    <mergeCell ref="H13:I13"/>
    <mergeCell ref="B16:I16"/>
    <mergeCell ref="B17:C17"/>
    <mergeCell ref="D17:E17"/>
    <mergeCell ref="F17:G17"/>
    <mergeCell ref="H17:I17"/>
    <mergeCell ref="B20:I20"/>
    <mergeCell ref="B21:C21"/>
    <mergeCell ref="D21:E21"/>
    <mergeCell ref="F21:G21"/>
    <mergeCell ref="H21:I21"/>
    <mergeCell ref="B24:I24"/>
    <mergeCell ref="B25:I25"/>
    <mergeCell ref="B26:I26"/>
    <mergeCell ref="B27:I27"/>
    <mergeCell ref="B28:I28"/>
    <mergeCell ref="B29:I29"/>
    <mergeCell ref="B30:I30"/>
    <mergeCell ref="B31:I31"/>
    <mergeCell ref="B32:J32"/>
    <mergeCell ref="A1:A31"/>
    <mergeCell ref="J1:J31"/>
    <mergeCell ref="B10:C11"/>
    <mergeCell ref="D10:E11"/>
    <mergeCell ref="F10:G11"/>
    <mergeCell ref="H10:I11"/>
    <mergeCell ref="B18:C19"/>
    <mergeCell ref="D18:E19"/>
    <mergeCell ref="F18:G19"/>
    <mergeCell ref="H18:I19"/>
    <mergeCell ref="B14:C15"/>
    <mergeCell ref="D14:E15"/>
    <mergeCell ref="F14:G15"/>
    <mergeCell ref="H14:I15"/>
    <mergeCell ref="B6:C7"/>
    <mergeCell ref="D6:E7"/>
    <mergeCell ref="F6:G7"/>
    <mergeCell ref="H6:I7"/>
    <mergeCell ref="B22:C23"/>
    <mergeCell ref="D22:E23"/>
    <mergeCell ref="F22:G23"/>
    <mergeCell ref="H22:I23"/>
  </mergeCells>
  <hyperlinks>
    <hyperlink ref="F21:G23" location="北京现代!A1" display="北京现代"/>
    <hyperlink ref="F17:G19" location="长安马自达!A1" display="长安马自达"/>
    <hyperlink ref="F18:G19" location="长安马自达!A1" display="CX-8、CX-5、CX-50&#10;昂克赛拉、CX-30"/>
    <hyperlink ref="F17:G17" location="长安马自达!A1" display="长安马自达"/>
    <hyperlink ref="D9:E11" location="长安林肯!A1" display="长安林肯"/>
    <hyperlink ref="B5:C7" location="' 华晨宝马 '!A1" display="华晨宝马"/>
    <hyperlink ref="D5:E5" location="上汽奥迪!A1" display="上汽奥迪"/>
    <hyperlink ref="D5:E7" location="上汽奥迪!A1" display="上汽奥迪"/>
    <hyperlink ref="F5:G7" location="一汽奥迪!A1" display="一汽奥迪"/>
    <hyperlink ref="F6:G7" location="一汽奥迪!A1" display="A6L、A5L、A4L、A3&#10;Q5L、Q3、Q2L&#10;Q4 e-tron、Q6 e-tron&#10;A6L e-tron"/>
    <hyperlink ref="F5:G5" location="一汽奥迪!A1" display="一汽奥迪"/>
    <hyperlink ref="H5:I7" location="' 北京奔驰 '!A1" display="北京奔驰"/>
    <hyperlink ref="B9:C11" location="沃尔沃!A1" display="沃尔沃"/>
    <hyperlink ref="F9:G11" location="上汽大众!A1" display="上汽大众"/>
    <hyperlink ref="H9:I11" location="一汽丰田!A1" display="一汽丰田"/>
    <hyperlink ref="B13:C15" location="上汽通用!A1" display="上汽通用"/>
    <hyperlink ref="F13:G15" location="长安福特!A1" display="长安福特"/>
    <hyperlink ref="F14:G15" location="长安福特!A1" display="探险者、锐界L、蒙迪欧、锐际、电马"/>
    <hyperlink ref="F13:G13" location="长安福特!A1" display="长安福特"/>
    <hyperlink ref="D13:E15" location="广汽丰田!A1" display="广汽丰田"/>
    <hyperlink ref="H13:I15" location="东风本田!A1" display="东风本田"/>
    <hyperlink ref="B17:C19" location="东风日产!A1" display="东风日产"/>
    <hyperlink ref="D17:E19" location="广汽本田!A1" display="广汽本田"/>
    <hyperlink ref="H17:I19" location="一汽大众!A1" display="一汽大众"/>
    <hyperlink ref="B21:C23" location="东风英菲尼迪!A1" display="东风英菲尼迪"/>
    <hyperlink ref="D21:E23" location="奇瑞捷豹路虎!A1" display="捷豹路虎"/>
  </hyperlinks>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H103"/>
  <sheetViews>
    <sheetView workbookViewId="0">
      <pane topLeftCell="A1" activePane="bottomRight" state="frozen"/>
      <selection activeCell="A1" sqref="A1:F5"/>
    </sheetView>
  </sheetViews>
  <sheetFormatPr defaultColWidth="0" defaultRowHeight="14.25" zeroHeight="1" outlineLevelCol="7"/>
  <cols>
    <col min="1" max="1" width="13.8333333333333" customWidth="1"/>
    <col min="2" max="2" width="54.5833333333333" customWidth="1"/>
    <col min="3" max="5" width="13.8333333333333" customWidth="1"/>
    <col min="6" max="6" width="17.1666666666667" customWidth="1"/>
    <col min="7" max="7" width="8" hidden="1" customWidth="1"/>
    <col min="8" max="8" width="10.5" hidden="1" customWidth="1"/>
    <col min="9" max="9" width="9.5" hidden="1" customWidth="1"/>
    <col min="10" max="16383" width="8" hidden="1"/>
    <col min="16384" max="16384" width="3.41666666666667" hidden="1" customWidth="1"/>
  </cols>
  <sheetData>
    <row r="1" ht="18.65" customHeight="1" spans="1:8">
      <c r="A1" s="64" t="s">
        <v>785</v>
      </c>
      <c r="B1" s="65"/>
      <c r="C1" s="65"/>
      <c r="D1" s="65"/>
      <c r="E1" s="65"/>
      <c r="F1" s="66"/>
    </row>
    <row r="2" ht="18.65" customHeight="1" spans="1:8">
      <c r="A2" s="67"/>
      <c r="B2" s="68"/>
      <c r="C2" s="68"/>
      <c r="D2" s="68"/>
      <c r="E2" s="68"/>
      <c r="F2" s="69"/>
    </row>
    <row r="3" ht="18.65" customHeight="1" spans="1:8">
      <c r="A3" s="67"/>
      <c r="B3" s="68"/>
      <c r="C3" s="68"/>
      <c r="D3" s="68"/>
      <c r="E3" s="68"/>
      <c r="F3" s="69"/>
    </row>
    <row r="4" ht="18.65" customHeight="1" spans="1:8">
      <c r="A4" s="67"/>
      <c r="B4" s="68"/>
      <c r="C4" s="68"/>
      <c r="D4" s="68"/>
      <c r="E4" s="68"/>
      <c r="F4" s="69"/>
      <c r="H4" s="176"/>
    </row>
    <row r="5" ht="18.65" customHeight="1" spans="1:8">
      <c r="A5" s="67"/>
      <c r="B5" s="68"/>
      <c r="C5" s="68"/>
      <c r="D5" s="68"/>
      <c r="E5" s="68"/>
      <c r="F5" s="69"/>
    </row>
    <row r="6" hidden="1" customHeight="1" spans="1:8">
      <c r="A6" s="81"/>
      <c r="B6" s="82" t="s">
        <v>786</v>
      </c>
      <c r="C6" s="83">
        <v>230800</v>
      </c>
      <c r="D6" s="84">
        <v>221568</v>
      </c>
      <c r="E6" s="85">
        <v>0.04</v>
      </c>
      <c r="F6" s="86"/>
    </row>
    <row r="7" hidden="1" customHeight="1" spans="1:8">
      <c r="A7" s="81"/>
      <c r="B7" s="82" t="s">
        <v>787</v>
      </c>
      <c r="C7" s="82"/>
      <c r="D7" s="82"/>
      <c r="E7" s="82"/>
      <c r="F7" s="86"/>
    </row>
    <row r="8" hidden="1" customHeight="1" spans="1:8">
      <c r="A8" s="109" t="s">
        <v>308</v>
      </c>
      <c r="B8" s="79" t="s">
        <v>309</v>
      </c>
      <c r="C8" s="79" t="s">
        <v>310</v>
      </c>
      <c r="D8" s="79" t="s">
        <v>311</v>
      </c>
      <c r="E8" s="79" t="s">
        <v>312</v>
      </c>
      <c r="F8" s="80" t="s">
        <v>313</v>
      </c>
    </row>
    <row r="9" hidden="1" customHeight="1" spans="1:8">
      <c r="A9" s="121" t="s">
        <v>788</v>
      </c>
      <c r="B9" s="82" t="s">
        <v>789</v>
      </c>
      <c r="C9" s="83">
        <v>73800</v>
      </c>
      <c r="D9" s="84">
        <v>70848</v>
      </c>
      <c r="E9" s="85">
        <v>0.04</v>
      </c>
      <c r="F9" s="86" t="s">
        <v>790</v>
      </c>
    </row>
    <row r="10" hidden="1" customHeight="1" spans="1:8">
      <c r="A10" s="123"/>
      <c r="B10" s="82" t="s">
        <v>791</v>
      </c>
      <c r="C10" s="83">
        <v>77800</v>
      </c>
      <c r="D10" s="84">
        <v>74688</v>
      </c>
      <c r="E10" s="85">
        <v>0.04</v>
      </c>
      <c r="F10" s="86"/>
    </row>
    <row r="11" hidden="1" customHeight="1" spans="1:8">
      <c r="A11" s="123"/>
      <c r="B11" s="82" t="s">
        <v>792</v>
      </c>
      <c r="C11" s="83">
        <v>87800</v>
      </c>
      <c r="D11" s="84">
        <v>84288</v>
      </c>
      <c r="E11" s="85">
        <v>0.04</v>
      </c>
      <c r="F11" s="86"/>
    </row>
    <row r="12" hidden="1" customHeight="1" spans="1:8">
      <c r="A12" s="123"/>
      <c r="B12" s="82" t="s">
        <v>793</v>
      </c>
      <c r="C12" s="83">
        <v>89800</v>
      </c>
      <c r="D12" s="84">
        <v>86208</v>
      </c>
      <c r="E12" s="85">
        <v>0.04</v>
      </c>
      <c r="F12" s="86"/>
    </row>
    <row r="13" hidden="1" customHeight="1" spans="1:8">
      <c r="A13" s="123"/>
      <c r="B13" s="82" t="s">
        <v>794</v>
      </c>
      <c r="C13" s="83">
        <v>94800</v>
      </c>
      <c r="D13" s="84">
        <v>91008</v>
      </c>
      <c r="E13" s="85">
        <v>0.04</v>
      </c>
      <c r="F13" s="86"/>
    </row>
    <row r="14" hidden="1" customHeight="1" spans="1:8">
      <c r="A14" s="123"/>
      <c r="B14" s="82" t="s">
        <v>795</v>
      </c>
      <c r="C14" s="83">
        <v>94800</v>
      </c>
      <c r="D14" s="84">
        <v>91008</v>
      </c>
      <c r="E14" s="85">
        <v>0.04</v>
      </c>
      <c r="F14" s="86"/>
    </row>
    <row r="15" hidden="1" customHeight="1" spans="1:8">
      <c r="A15" s="125"/>
      <c r="B15" s="177" t="s">
        <v>796</v>
      </c>
      <c r="C15" s="178"/>
      <c r="D15" s="178"/>
      <c r="E15" s="179"/>
      <c r="F15" s="86"/>
    </row>
    <row r="16" hidden="1" customHeight="1" spans="1:8">
      <c r="A16" s="109" t="s">
        <v>308</v>
      </c>
      <c r="B16" s="79" t="s">
        <v>309</v>
      </c>
      <c r="C16" s="79" t="s">
        <v>310</v>
      </c>
      <c r="D16" s="79" t="s">
        <v>311</v>
      </c>
      <c r="E16" s="79" t="s">
        <v>312</v>
      </c>
      <c r="F16" s="80" t="s">
        <v>313</v>
      </c>
    </row>
    <row r="17" hidden="1" customHeight="1" spans="1:6">
      <c r="A17" s="180" t="s">
        <v>797</v>
      </c>
      <c r="B17" s="82" t="s">
        <v>798</v>
      </c>
      <c r="C17" s="83">
        <v>85800</v>
      </c>
      <c r="D17" s="84">
        <v>82368</v>
      </c>
      <c r="E17" s="85">
        <v>0.04</v>
      </c>
      <c r="F17" s="86" t="s">
        <v>790</v>
      </c>
    </row>
    <row r="18" hidden="1" customHeight="1" spans="1:6">
      <c r="A18" s="181"/>
      <c r="B18" s="82" t="s">
        <v>793</v>
      </c>
      <c r="C18" s="83">
        <v>88800</v>
      </c>
      <c r="D18" s="84">
        <v>85248</v>
      </c>
      <c r="E18" s="85">
        <v>0.04</v>
      </c>
      <c r="F18" s="86"/>
    </row>
    <row r="19" hidden="1" customHeight="1" spans="1:6">
      <c r="A19" s="181"/>
      <c r="B19" s="82" t="s">
        <v>799</v>
      </c>
      <c r="C19" s="83">
        <v>92800</v>
      </c>
      <c r="D19" s="84">
        <v>89088</v>
      </c>
      <c r="E19" s="85">
        <v>0.04</v>
      </c>
      <c r="F19" s="86"/>
    </row>
    <row r="20" hidden="1" customHeight="1" spans="1:6">
      <c r="A20" s="181"/>
      <c r="B20" s="82" t="s">
        <v>800</v>
      </c>
      <c r="C20" s="83">
        <v>92800</v>
      </c>
      <c r="D20" s="84">
        <v>89088</v>
      </c>
      <c r="E20" s="85">
        <v>0.04</v>
      </c>
      <c r="F20" s="86"/>
    </row>
    <row r="21" hidden="1" customHeight="1" spans="1:6">
      <c r="A21" s="182"/>
      <c r="B21" s="82" t="s">
        <v>801</v>
      </c>
      <c r="C21" s="82"/>
      <c r="D21" s="82"/>
      <c r="E21" s="82"/>
      <c r="F21" s="183"/>
    </row>
    <row r="22" hidden="1" customHeight="1" spans="1:6">
      <c r="A22" s="101" t="s">
        <v>802</v>
      </c>
      <c r="B22" s="102"/>
      <c r="C22" s="102"/>
      <c r="D22" s="102"/>
      <c r="E22" s="102"/>
      <c r="F22" s="102"/>
    </row>
    <row r="23" ht="14.15" customHeight="1" spans="1:6">
      <c r="A23" s="70"/>
      <c r="B23" s="71"/>
      <c r="C23" s="71"/>
      <c r="D23" s="71"/>
      <c r="E23" s="71"/>
      <c r="F23" s="72"/>
    </row>
    <row r="24" ht="7.5" customHeight="1" spans="1:6">
      <c r="A24" s="73"/>
      <c r="B24" s="74"/>
      <c r="C24" s="74"/>
      <c r="D24" s="74"/>
      <c r="E24" s="74"/>
      <c r="F24" s="75"/>
    </row>
    <row r="25" ht="15.75" spans="1:6">
      <c r="A25" s="93"/>
      <c r="B25" s="94"/>
      <c r="C25" s="94"/>
      <c r="D25" s="94"/>
      <c r="E25" s="94"/>
      <c r="F25" s="95"/>
    </row>
    <row r="26" ht="20.25" customHeight="1" spans="1:6">
      <c r="A26" s="79" t="s">
        <v>308</v>
      </c>
      <c r="B26" s="79" t="s">
        <v>309</v>
      </c>
      <c r="C26" s="79" t="s">
        <v>310</v>
      </c>
      <c r="D26" s="79" t="s">
        <v>311</v>
      </c>
      <c r="E26" s="79" t="s">
        <v>312</v>
      </c>
      <c r="F26" s="80" t="s">
        <v>313</v>
      </c>
    </row>
    <row r="27" ht="20.25" customHeight="1" spans="1:6">
      <c r="A27" s="184" t="s">
        <v>803</v>
      </c>
      <c r="B27" s="82" t="s">
        <v>804</v>
      </c>
      <c r="C27" s="83">
        <v>449800</v>
      </c>
      <c r="D27" s="84">
        <v>383413</v>
      </c>
      <c r="E27" s="85">
        <f t="shared" ref="E27:E31" si="0">1-D27/C27</f>
        <v>0.147592263228101</v>
      </c>
      <c r="F27" s="132" t="s">
        <v>688</v>
      </c>
    </row>
    <row r="28" ht="20.25" customHeight="1" spans="1:6">
      <c r="A28" s="185"/>
      <c r="B28" s="82" t="s">
        <v>805</v>
      </c>
      <c r="C28" s="83">
        <v>489800</v>
      </c>
      <c r="D28" s="84">
        <v>422663</v>
      </c>
      <c r="E28" s="85">
        <f t="shared" si="0"/>
        <v>0.13707023274806</v>
      </c>
      <c r="F28" s="128"/>
    </row>
    <row r="29" ht="20.25" customHeight="1" spans="1:6">
      <c r="A29" s="185"/>
      <c r="B29" s="82" t="s">
        <v>806</v>
      </c>
      <c r="C29" s="83">
        <v>549800</v>
      </c>
      <c r="D29" s="84">
        <v>490417</v>
      </c>
      <c r="E29" s="85">
        <f t="shared" si="0"/>
        <v>0.108008366678792</v>
      </c>
      <c r="F29" s="128"/>
    </row>
    <row r="30" ht="20.25" customHeight="1" spans="1:6">
      <c r="A30" s="185"/>
      <c r="B30" s="82" t="s">
        <v>807</v>
      </c>
      <c r="C30" s="83">
        <v>549800</v>
      </c>
      <c r="D30" s="84">
        <v>490417</v>
      </c>
      <c r="E30" s="85">
        <f t="shared" si="0"/>
        <v>0.108008366678792</v>
      </c>
      <c r="F30" s="128"/>
    </row>
    <row r="31" ht="20.25" customHeight="1" spans="1:6">
      <c r="A31" s="185"/>
      <c r="B31" s="82" t="s">
        <v>808</v>
      </c>
      <c r="C31" s="83">
        <v>559800</v>
      </c>
      <c r="D31" s="84">
        <v>499418</v>
      </c>
      <c r="E31" s="85">
        <f t="shared" si="0"/>
        <v>0.107863522686674</v>
      </c>
      <c r="F31" s="128"/>
    </row>
    <row r="32" ht="40" customHeight="1" spans="1:6">
      <c r="A32" s="186"/>
      <c r="B32" s="82" t="s">
        <v>809</v>
      </c>
      <c r="C32" s="160"/>
      <c r="D32" s="160"/>
      <c r="E32" s="160"/>
      <c r="F32" s="131"/>
    </row>
    <row r="33" ht="20.25" customHeight="1" spans="1:6">
      <c r="A33" s="79" t="s">
        <v>308</v>
      </c>
      <c r="B33" s="79" t="s">
        <v>309</v>
      </c>
      <c r="C33" s="79" t="s">
        <v>310</v>
      </c>
      <c r="D33" s="79" t="s">
        <v>311</v>
      </c>
      <c r="E33" s="79" t="s">
        <v>312</v>
      </c>
      <c r="F33" s="80" t="s">
        <v>313</v>
      </c>
    </row>
    <row r="34" ht="20.25" customHeight="1" spans="1:6">
      <c r="A34" s="184" t="s">
        <v>810</v>
      </c>
      <c r="B34" s="82" t="s">
        <v>811</v>
      </c>
      <c r="C34" s="83">
        <v>299800</v>
      </c>
      <c r="D34" s="84">
        <v>244370</v>
      </c>
      <c r="E34" s="85">
        <f t="shared" ref="E34:E40" si="1">1-D34/C34</f>
        <v>0.184889926617745</v>
      </c>
      <c r="F34" s="132" t="s">
        <v>701</v>
      </c>
    </row>
    <row r="35" ht="20.25" customHeight="1" spans="1:6">
      <c r="A35" s="185"/>
      <c r="B35" s="82" t="s">
        <v>812</v>
      </c>
      <c r="C35" s="83">
        <v>349800</v>
      </c>
      <c r="D35" s="84">
        <v>290870</v>
      </c>
      <c r="E35" s="85">
        <f t="shared" si="1"/>
        <v>0.168467695826186</v>
      </c>
      <c r="F35" s="128"/>
    </row>
    <row r="36" ht="20.25" customHeight="1" spans="1:6">
      <c r="A36" s="185"/>
      <c r="B36" s="82" t="s">
        <v>813</v>
      </c>
      <c r="C36" s="83">
        <v>365800</v>
      </c>
      <c r="D36" s="84">
        <v>305750</v>
      </c>
      <c r="E36" s="85">
        <f t="shared" si="1"/>
        <v>0.164160743575724</v>
      </c>
      <c r="F36" s="128"/>
    </row>
    <row r="37" ht="20.25" customHeight="1" spans="1:6">
      <c r="A37" s="185"/>
      <c r="B37" s="82" t="s">
        <v>814</v>
      </c>
      <c r="C37" s="83">
        <v>379800</v>
      </c>
      <c r="D37" s="84">
        <v>318770</v>
      </c>
      <c r="E37" s="85">
        <f t="shared" si="1"/>
        <v>0.160689836756187</v>
      </c>
      <c r="F37" s="128"/>
    </row>
    <row r="38" ht="20.25" customHeight="1" spans="1:6">
      <c r="A38" s="185"/>
      <c r="B38" s="82" t="s">
        <v>815</v>
      </c>
      <c r="C38" s="83">
        <v>365800</v>
      </c>
      <c r="D38" s="84">
        <v>305750</v>
      </c>
      <c r="E38" s="85">
        <f t="shared" si="1"/>
        <v>0.164160743575724</v>
      </c>
      <c r="F38" s="128"/>
    </row>
    <row r="39" ht="20.25" customHeight="1" spans="1:6">
      <c r="A39" s="185"/>
      <c r="B39" s="82" t="s">
        <v>816</v>
      </c>
      <c r="C39" s="83">
        <v>385800</v>
      </c>
      <c r="D39" s="84">
        <v>324350</v>
      </c>
      <c r="E39" s="85">
        <f t="shared" si="1"/>
        <v>0.159279419388284</v>
      </c>
      <c r="F39" s="128"/>
    </row>
    <row r="40" ht="20.25" customHeight="1" spans="1:6">
      <c r="A40" s="185"/>
      <c r="B40" s="82" t="s">
        <v>817</v>
      </c>
      <c r="C40" s="83">
        <v>399800</v>
      </c>
      <c r="D40" s="84">
        <v>337369</v>
      </c>
      <c r="E40" s="85">
        <f t="shared" si="1"/>
        <v>0.156155577788894</v>
      </c>
      <c r="F40" s="128"/>
    </row>
    <row r="41" ht="45" customHeight="1" spans="1:6">
      <c r="A41" s="186"/>
      <c r="B41" s="82" t="s">
        <v>818</v>
      </c>
      <c r="C41" s="160"/>
      <c r="D41" s="160"/>
      <c r="E41" s="160"/>
      <c r="F41" s="131"/>
    </row>
    <row r="42" ht="20.25" customHeight="1" spans="1:6">
      <c r="A42" s="79" t="s">
        <v>308</v>
      </c>
      <c r="B42" s="79" t="s">
        <v>309</v>
      </c>
      <c r="C42" s="79" t="s">
        <v>310</v>
      </c>
      <c r="D42" s="79" t="s">
        <v>311</v>
      </c>
      <c r="E42" s="79" t="s">
        <v>312</v>
      </c>
      <c r="F42" s="80" t="s">
        <v>313</v>
      </c>
    </row>
    <row r="43" ht="20.25" customHeight="1" spans="1:6">
      <c r="A43" s="184" t="s">
        <v>819</v>
      </c>
      <c r="B43" s="82" t="s">
        <v>820</v>
      </c>
      <c r="C43" s="83">
        <v>284800</v>
      </c>
      <c r="D43" s="84">
        <v>232930</v>
      </c>
      <c r="E43" s="85">
        <f t="shared" ref="E43:E48" si="2">1-D43/C43</f>
        <v>0.182127808988764</v>
      </c>
      <c r="F43" s="132" t="s">
        <v>701</v>
      </c>
    </row>
    <row r="44" ht="20.25" customHeight="1" spans="1:6">
      <c r="A44" s="185"/>
      <c r="B44" s="82" t="s">
        <v>821</v>
      </c>
      <c r="C44" s="83">
        <v>299800</v>
      </c>
      <c r="D44" s="84">
        <v>246881</v>
      </c>
      <c r="E44" s="85">
        <f t="shared" si="2"/>
        <v>0.176514342895263</v>
      </c>
      <c r="F44" s="128"/>
    </row>
    <row r="45" ht="20.25" customHeight="1" spans="1:6">
      <c r="A45" s="185"/>
      <c r="B45" s="82" t="s">
        <v>822</v>
      </c>
      <c r="C45" s="83">
        <v>284800</v>
      </c>
      <c r="D45" s="84">
        <v>232947</v>
      </c>
      <c r="E45" s="85">
        <f t="shared" si="2"/>
        <v>0.182068117977528</v>
      </c>
      <c r="F45" s="128"/>
    </row>
    <row r="46" ht="20.25" customHeight="1" spans="1:6">
      <c r="A46" s="185"/>
      <c r="B46" s="82" t="s">
        <v>823</v>
      </c>
      <c r="C46" s="83">
        <v>296800</v>
      </c>
      <c r="D46" s="84">
        <v>244108</v>
      </c>
      <c r="E46" s="85">
        <f t="shared" si="2"/>
        <v>0.177533692722372</v>
      </c>
      <c r="F46" s="128"/>
    </row>
    <row r="47" ht="20.25" customHeight="1" spans="1:6">
      <c r="A47" s="185"/>
      <c r="B47" s="82" t="s">
        <v>824</v>
      </c>
      <c r="C47" s="83">
        <v>309800</v>
      </c>
      <c r="D47" s="84">
        <v>256197</v>
      </c>
      <c r="E47" s="85">
        <f t="shared" si="2"/>
        <v>0.173024531956101</v>
      </c>
      <c r="F47" s="128"/>
    </row>
    <row r="48" ht="20.25" customHeight="1" spans="1:6">
      <c r="A48" s="185"/>
      <c r="B48" s="82" t="s">
        <v>825</v>
      </c>
      <c r="C48" s="83">
        <v>332800</v>
      </c>
      <c r="D48" s="84">
        <v>277587</v>
      </c>
      <c r="E48" s="85">
        <f t="shared" si="2"/>
        <v>0.165904447115385</v>
      </c>
      <c r="F48" s="128"/>
    </row>
    <row r="49" ht="42" customHeight="1" spans="1:6">
      <c r="A49" s="186"/>
      <c r="B49" s="82" t="s">
        <v>826</v>
      </c>
      <c r="C49" s="160"/>
      <c r="D49" s="160"/>
      <c r="E49" s="160"/>
      <c r="F49" s="131"/>
    </row>
    <row r="50" ht="20.25" customHeight="1" spans="1:6">
      <c r="A50" s="109" t="s">
        <v>308</v>
      </c>
      <c r="B50" s="79" t="s">
        <v>309</v>
      </c>
      <c r="C50" s="79" t="s">
        <v>310</v>
      </c>
      <c r="D50" s="79" t="s">
        <v>311</v>
      </c>
      <c r="E50" s="79" t="s">
        <v>312</v>
      </c>
      <c r="F50" s="80" t="s">
        <v>313</v>
      </c>
    </row>
    <row r="51" ht="20.25" customHeight="1" spans="1:6">
      <c r="A51" s="81" t="s">
        <v>827</v>
      </c>
      <c r="B51" s="82" t="s">
        <v>828</v>
      </c>
      <c r="C51" s="83">
        <v>179800</v>
      </c>
      <c r="D51" s="84">
        <v>147729</v>
      </c>
      <c r="E51" s="85">
        <f t="shared" ref="E51:E56" si="3">1-D51/C51</f>
        <v>0.178370411568409</v>
      </c>
      <c r="F51" s="86" t="s">
        <v>752</v>
      </c>
    </row>
    <row r="52" ht="20.25" customHeight="1" spans="1:6">
      <c r="A52" s="61"/>
      <c r="B52" s="82" t="s">
        <v>829</v>
      </c>
      <c r="C52" s="83">
        <v>189800</v>
      </c>
      <c r="D52" s="84">
        <v>157030</v>
      </c>
      <c r="E52" s="85">
        <f t="shared" si="3"/>
        <v>0.172655426765016</v>
      </c>
      <c r="F52" s="87"/>
    </row>
    <row r="53" ht="20.25" customHeight="1" spans="1:6">
      <c r="A53" s="61"/>
      <c r="B53" s="82" t="s">
        <v>830</v>
      </c>
      <c r="C53" s="83">
        <v>169800</v>
      </c>
      <c r="D53" s="84">
        <v>138429</v>
      </c>
      <c r="E53" s="85">
        <f t="shared" si="3"/>
        <v>0.184752650176678</v>
      </c>
      <c r="F53" s="87"/>
    </row>
    <row r="54" ht="20.25" customHeight="1" spans="1:6">
      <c r="A54" s="61"/>
      <c r="B54" s="82" t="s">
        <v>831</v>
      </c>
      <c r="C54" s="83">
        <v>187800</v>
      </c>
      <c r="D54" s="84">
        <v>155170</v>
      </c>
      <c r="E54" s="85">
        <f t="shared" si="3"/>
        <v>0.173748668796592</v>
      </c>
      <c r="F54" s="87"/>
    </row>
    <row r="55" ht="20.25" customHeight="1" spans="1:6">
      <c r="A55" s="61"/>
      <c r="B55" s="82" t="s">
        <v>832</v>
      </c>
      <c r="C55" s="83">
        <v>212800</v>
      </c>
      <c r="D55" s="84">
        <v>178439</v>
      </c>
      <c r="E55" s="85">
        <f t="shared" si="3"/>
        <v>0.161470864661654</v>
      </c>
      <c r="F55" s="87"/>
    </row>
    <row r="56" ht="20.25" customHeight="1" spans="1:6">
      <c r="A56" s="61"/>
      <c r="B56" s="82" t="s">
        <v>833</v>
      </c>
      <c r="C56" s="83">
        <v>228800</v>
      </c>
      <c r="D56" s="84">
        <v>193319</v>
      </c>
      <c r="E56" s="85">
        <f t="shared" si="3"/>
        <v>0.155074300699301</v>
      </c>
      <c r="F56" s="87"/>
    </row>
    <row r="57" ht="73.5" customHeight="1" spans="1:6">
      <c r="A57" s="61"/>
      <c r="B57" s="187" t="s">
        <v>834</v>
      </c>
      <c r="C57" s="188"/>
      <c r="D57" s="188"/>
      <c r="E57" s="188"/>
      <c r="F57" s="87"/>
    </row>
    <row r="58" ht="20.25" customHeight="1" spans="1:6">
      <c r="A58" s="109" t="s">
        <v>308</v>
      </c>
      <c r="B58" s="79" t="s">
        <v>309</v>
      </c>
      <c r="C58" s="79" t="s">
        <v>310</v>
      </c>
      <c r="D58" s="79" t="s">
        <v>311</v>
      </c>
      <c r="E58" s="79" t="s">
        <v>312</v>
      </c>
      <c r="F58" s="80" t="s">
        <v>313</v>
      </c>
    </row>
    <row r="59" ht="20.25" customHeight="1" spans="1:6">
      <c r="A59" s="81" t="s">
        <v>835</v>
      </c>
      <c r="B59" s="82" t="s">
        <v>836</v>
      </c>
      <c r="C59" s="83">
        <v>178800</v>
      </c>
      <c r="D59" s="84">
        <v>133818</v>
      </c>
      <c r="E59" s="85">
        <f t="shared" ref="E59:E69" si="4">1-D59/C59</f>
        <v>0.251577181208054</v>
      </c>
      <c r="F59" s="86" t="s">
        <v>701</v>
      </c>
    </row>
    <row r="60" ht="20.25" customHeight="1" spans="1:6">
      <c r="A60" s="81"/>
      <c r="B60" s="82" t="s">
        <v>837</v>
      </c>
      <c r="C60" s="83">
        <v>179800</v>
      </c>
      <c r="D60" s="84">
        <v>134748</v>
      </c>
      <c r="E60" s="85">
        <f t="shared" si="4"/>
        <v>0.250567296996663</v>
      </c>
      <c r="F60" s="86"/>
    </row>
    <row r="61" ht="20.25" customHeight="1" spans="1:6">
      <c r="A61" s="81"/>
      <c r="B61" s="82" t="s">
        <v>838</v>
      </c>
      <c r="C61" s="83">
        <v>198800</v>
      </c>
      <c r="D61" s="84">
        <v>152419</v>
      </c>
      <c r="E61" s="85">
        <f t="shared" si="4"/>
        <v>0.233304828973843</v>
      </c>
      <c r="F61" s="86"/>
    </row>
    <row r="62" ht="20.25" customHeight="1" spans="1:6">
      <c r="A62" s="81"/>
      <c r="B62" s="82" t="s">
        <v>839</v>
      </c>
      <c r="C62" s="83">
        <v>208800</v>
      </c>
      <c r="D62" s="84">
        <v>161719</v>
      </c>
      <c r="E62" s="85">
        <f t="shared" si="4"/>
        <v>0.225483716475096</v>
      </c>
      <c r="F62" s="86"/>
    </row>
    <row r="63" ht="20.25" customHeight="1" spans="1:6">
      <c r="A63" s="81"/>
      <c r="B63" s="82" t="s">
        <v>840</v>
      </c>
      <c r="C63" s="83">
        <v>206800</v>
      </c>
      <c r="D63" s="84">
        <v>159841</v>
      </c>
      <c r="E63" s="85">
        <f t="shared" si="4"/>
        <v>0.227074468085106</v>
      </c>
      <c r="F63" s="86"/>
    </row>
    <row r="64" ht="20.25" customHeight="1" spans="1:6">
      <c r="A64" s="81"/>
      <c r="B64" s="82" t="s">
        <v>841</v>
      </c>
      <c r="C64" s="83">
        <v>216800</v>
      </c>
      <c r="D64" s="84">
        <v>169141</v>
      </c>
      <c r="E64" s="85">
        <f t="shared" si="4"/>
        <v>0.219829335793358</v>
      </c>
      <c r="F64" s="86"/>
    </row>
    <row r="65" ht="20.25" customHeight="1" spans="1:6">
      <c r="A65" s="81"/>
      <c r="B65" s="82" t="s">
        <v>842</v>
      </c>
      <c r="C65" s="83">
        <v>217800</v>
      </c>
      <c r="D65" s="84">
        <v>170071</v>
      </c>
      <c r="E65" s="85">
        <f t="shared" si="4"/>
        <v>0.219141414141414</v>
      </c>
      <c r="F65" s="86"/>
    </row>
    <row r="66" ht="20.25" customHeight="1" spans="1:6">
      <c r="A66" s="81"/>
      <c r="B66" s="82" t="s">
        <v>843</v>
      </c>
      <c r="C66" s="83">
        <v>226800</v>
      </c>
      <c r="D66" s="84">
        <v>178440</v>
      </c>
      <c r="E66" s="85">
        <f t="shared" si="4"/>
        <v>0.213227513227513</v>
      </c>
      <c r="F66" s="86"/>
    </row>
    <row r="67" ht="20.25" customHeight="1" spans="1:6">
      <c r="A67" s="81"/>
      <c r="B67" s="82" t="s">
        <v>844</v>
      </c>
      <c r="C67" s="83">
        <v>236800</v>
      </c>
      <c r="D67" s="84">
        <v>187740</v>
      </c>
      <c r="E67" s="85">
        <f t="shared" si="4"/>
        <v>0.207179054054054</v>
      </c>
      <c r="F67" s="86"/>
    </row>
    <row r="68" ht="20.25" customHeight="1" spans="1:6">
      <c r="A68" s="81"/>
      <c r="B68" s="82" t="s">
        <v>845</v>
      </c>
      <c r="C68" s="83">
        <v>236800</v>
      </c>
      <c r="D68" s="84">
        <v>187762</v>
      </c>
      <c r="E68" s="85">
        <f t="shared" si="4"/>
        <v>0.207086148648649</v>
      </c>
      <c r="F68" s="86"/>
    </row>
    <row r="69" ht="20.25" customHeight="1" spans="1:6">
      <c r="A69" s="81"/>
      <c r="B69" s="82" t="s">
        <v>846</v>
      </c>
      <c r="C69" s="83">
        <v>256800</v>
      </c>
      <c r="D69" s="84">
        <v>206362</v>
      </c>
      <c r="E69" s="85">
        <f t="shared" si="4"/>
        <v>0.196409657320872</v>
      </c>
      <c r="F69" s="86"/>
    </row>
    <row r="70" ht="58" customHeight="1" spans="1:6">
      <c r="A70" s="81"/>
      <c r="B70" s="82" t="s">
        <v>847</v>
      </c>
      <c r="C70" s="82"/>
      <c r="D70" s="82"/>
      <c r="E70" s="82"/>
      <c r="F70" s="86"/>
    </row>
    <row r="71" ht="20.25" customHeight="1" spans="1:6">
      <c r="A71" s="109" t="s">
        <v>308</v>
      </c>
      <c r="B71" s="79" t="s">
        <v>309</v>
      </c>
      <c r="C71" s="79" t="s">
        <v>310</v>
      </c>
      <c r="D71" s="79" t="s">
        <v>311</v>
      </c>
      <c r="E71" s="79" t="s">
        <v>312</v>
      </c>
      <c r="F71" s="80" t="s">
        <v>313</v>
      </c>
    </row>
    <row r="72" ht="20.25" customHeight="1" spans="1:6">
      <c r="A72" s="81" t="s">
        <v>848</v>
      </c>
      <c r="B72" s="82" t="s">
        <v>849</v>
      </c>
      <c r="C72" s="83">
        <v>118800</v>
      </c>
      <c r="D72" s="84">
        <v>82487</v>
      </c>
      <c r="E72" s="85">
        <f t="shared" ref="E72:E74" si="5">1-D72/C72</f>
        <v>0.305664983164983</v>
      </c>
      <c r="F72" s="86" t="s">
        <v>752</v>
      </c>
    </row>
    <row r="73" ht="20.25" customHeight="1" spans="1:6">
      <c r="A73" s="81"/>
      <c r="B73" s="82" t="s">
        <v>850</v>
      </c>
      <c r="C73" s="83">
        <v>124800</v>
      </c>
      <c r="D73" s="84">
        <v>84067</v>
      </c>
      <c r="E73" s="85">
        <f t="shared" si="5"/>
        <v>0.326386217948718</v>
      </c>
      <c r="F73" s="86"/>
    </row>
    <row r="74" ht="20.25" customHeight="1" spans="1:6">
      <c r="A74" s="81"/>
      <c r="B74" s="82" t="s">
        <v>851</v>
      </c>
      <c r="C74" s="83">
        <v>149800</v>
      </c>
      <c r="D74" s="84">
        <v>107352</v>
      </c>
      <c r="E74" s="85">
        <f t="shared" si="5"/>
        <v>0.283364485981308</v>
      </c>
      <c r="F74" s="86"/>
    </row>
    <row r="75" ht="44" customHeight="1" spans="1:6">
      <c r="A75" s="81"/>
      <c r="B75" s="82" t="s">
        <v>852</v>
      </c>
      <c r="C75" s="82"/>
      <c r="D75" s="82"/>
      <c r="E75" s="82"/>
      <c r="F75" s="86"/>
    </row>
    <row r="76" ht="20.25" customHeight="1" spans="1:6">
      <c r="A76" s="109" t="s">
        <v>308</v>
      </c>
      <c r="B76" s="79" t="s">
        <v>309</v>
      </c>
      <c r="C76" s="79" t="s">
        <v>310</v>
      </c>
      <c r="D76" s="79" t="s">
        <v>311</v>
      </c>
      <c r="E76" s="79" t="s">
        <v>312</v>
      </c>
      <c r="F76" s="80" t="s">
        <v>313</v>
      </c>
    </row>
    <row r="77" ht="20.25" customHeight="1" spans="1:6">
      <c r="A77" s="81" t="s">
        <v>853</v>
      </c>
      <c r="B77" s="82" t="s">
        <v>854</v>
      </c>
      <c r="C77" s="83">
        <v>126800</v>
      </c>
      <c r="D77" s="84">
        <v>89937</v>
      </c>
      <c r="E77" s="85">
        <f t="shared" ref="E77:E79" si="6">1-D77/C77</f>
        <v>0.290717665615142</v>
      </c>
      <c r="F77" s="86" t="s">
        <v>752</v>
      </c>
    </row>
    <row r="78" ht="20.25" customHeight="1" spans="1:6">
      <c r="A78" s="81"/>
      <c r="B78" s="82" t="s">
        <v>855</v>
      </c>
      <c r="C78" s="83">
        <v>136800</v>
      </c>
      <c r="D78" s="84">
        <v>95237</v>
      </c>
      <c r="E78" s="85">
        <f t="shared" si="6"/>
        <v>0.303823099415205</v>
      </c>
      <c r="F78" s="86"/>
    </row>
    <row r="79" ht="20.25" customHeight="1" spans="1:6">
      <c r="A79" s="81"/>
      <c r="B79" s="82" t="s">
        <v>856</v>
      </c>
      <c r="C79" s="83">
        <v>146800</v>
      </c>
      <c r="D79" s="84">
        <v>104537</v>
      </c>
      <c r="E79" s="85">
        <f t="shared" si="6"/>
        <v>0.287895095367847</v>
      </c>
      <c r="F79" s="86"/>
    </row>
    <row r="80" ht="47" customHeight="1" spans="1:6">
      <c r="A80" s="81"/>
      <c r="B80" s="82" t="s">
        <v>857</v>
      </c>
      <c r="C80" s="82"/>
      <c r="D80" s="82"/>
      <c r="E80" s="82"/>
      <c r="F80" s="86"/>
    </row>
    <row r="81" ht="20.25" customHeight="1" spans="1:6">
      <c r="A81" s="109" t="s">
        <v>308</v>
      </c>
      <c r="B81" s="79" t="s">
        <v>309</v>
      </c>
      <c r="C81" s="79" t="s">
        <v>310</v>
      </c>
      <c r="D81" s="79" t="s">
        <v>311</v>
      </c>
      <c r="E81" s="79" t="s">
        <v>312</v>
      </c>
      <c r="F81" s="80" t="s">
        <v>313</v>
      </c>
    </row>
    <row r="82" ht="20.25" customHeight="1" spans="1:6">
      <c r="A82" s="81" t="s">
        <v>858</v>
      </c>
      <c r="B82" s="82" t="s">
        <v>859</v>
      </c>
      <c r="C82" s="83">
        <v>126800</v>
      </c>
      <c r="D82" s="84">
        <v>88479</v>
      </c>
      <c r="E82" s="85">
        <f t="shared" ref="E82:E87" si="7">1-D82/C82</f>
        <v>0.302216088328076</v>
      </c>
      <c r="F82" s="86" t="s">
        <v>752</v>
      </c>
    </row>
    <row r="83" ht="20.25" customHeight="1" spans="1:6">
      <c r="A83" s="81"/>
      <c r="B83" s="82" t="s">
        <v>860</v>
      </c>
      <c r="C83" s="83">
        <v>136800</v>
      </c>
      <c r="D83" s="84">
        <v>97779</v>
      </c>
      <c r="E83" s="85">
        <f t="shared" si="7"/>
        <v>0.285241228070175</v>
      </c>
      <c r="F83" s="86"/>
    </row>
    <row r="84" ht="20.25" customHeight="1" spans="1:6">
      <c r="A84" s="81"/>
      <c r="B84" s="82" t="s">
        <v>861</v>
      </c>
      <c r="C84" s="83">
        <v>149800</v>
      </c>
      <c r="D84" s="84">
        <v>109869</v>
      </c>
      <c r="E84" s="85">
        <f t="shared" si="7"/>
        <v>0.266562082777036</v>
      </c>
      <c r="F84" s="86"/>
    </row>
    <row r="85" ht="20.25" customHeight="1" spans="1:6">
      <c r="A85" s="81"/>
      <c r="B85" s="82" t="s">
        <v>862</v>
      </c>
      <c r="C85" s="83">
        <v>139800</v>
      </c>
      <c r="D85" s="84">
        <v>100569</v>
      </c>
      <c r="E85" s="85">
        <f t="shared" si="7"/>
        <v>0.280622317596567</v>
      </c>
      <c r="F85" s="86"/>
    </row>
    <row r="86" ht="20.25" customHeight="1" spans="1:6">
      <c r="A86" s="81"/>
      <c r="B86" s="82" t="s">
        <v>863</v>
      </c>
      <c r="C86" s="83">
        <v>149800</v>
      </c>
      <c r="D86" s="84">
        <v>109869</v>
      </c>
      <c r="E86" s="85">
        <f t="shared" si="7"/>
        <v>0.266562082777036</v>
      </c>
      <c r="F86" s="86"/>
    </row>
    <row r="87" ht="20.25" customHeight="1" spans="1:6">
      <c r="A87" s="81"/>
      <c r="B87" s="82" t="s">
        <v>864</v>
      </c>
      <c r="C87" s="83">
        <v>159800</v>
      </c>
      <c r="D87" s="84">
        <v>119168</v>
      </c>
      <c r="E87" s="85">
        <f t="shared" si="7"/>
        <v>0.254267834793492</v>
      </c>
      <c r="F87" s="86"/>
    </row>
    <row r="88" ht="45" customHeight="1" spans="1:6">
      <c r="A88" s="81"/>
      <c r="B88" s="177" t="s">
        <v>865</v>
      </c>
      <c r="C88" s="178"/>
      <c r="D88" s="178"/>
      <c r="E88" s="179"/>
      <c r="F88" s="86"/>
    </row>
    <row r="89" ht="20.25" customHeight="1" spans="1:6">
      <c r="A89" s="109" t="s">
        <v>308</v>
      </c>
      <c r="B89" s="79" t="s">
        <v>309</v>
      </c>
      <c r="C89" s="79" t="s">
        <v>310</v>
      </c>
      <c r="D89" s="79" t="s">
        <v>311</v>
      </c>
      <c r="E89" s="79" t="s">
        <v>312</v>
      </c>
      <c r="F89" s="80" t="s">
        <v>313</v>
      </c>
    </row>
    <row r="90" ht="20.25" customHeight="1" spans="1:6">
      <c r="A90" s="121" t="s">
        <v>866</v>
      </c>
      <c r="B90" s="177" t="s">
        <v>867</v>
      </c>
      <c r="C90" s="83">
        <v>109800</v>
      </c>
      <c r="D90" s="84">
        <v>88157</v>
      </c>
      <c r="E90" s="85">
        <f>1-D90/C90</f>
        <v>0.197112932604736</v>
      </c>
      <c r="F90" s="132" t="s">
        <v>868</v>
      </c>
    </row>
    <row r="91" ht="20.25" customHeight="1" spans="1:6">
      <c r="A91" s="123"/>
      <c r="B91" s="177" t="s">
        <v>869</v>
      </c>
      <c r="C91" s="83">
        <v>129800</v>
      </c>
      <c r="D91" s="84">
        <v>97456</v>
      </c>
      <c r="E91" s="85">
        <f>1-D91/C91</f>
        <v>0.249183359013867</v>
      </c>
      <c r="F91" s="128"/>
    </row>
    <row r="92" ht="20.25" customHeight="1" spans="1:6">
      <c r="A92" s="123"/>
      <c r="B92" s="177" t="s">
        <v>870</v>
      </c>
      <c r="C92" s="83">
        <v>139800</v>
      </c>
      <c r="D92" s="84">
        <v>107107</v>
      </c>
      <c r="E92" s="85">
        <f>1-D92/C92</f>
        <v>0.233855507868383</v>
      </c>
      <c r="F92" s="128"/>
    </row>
    <row r="93" ht="20.25" customHeight="1" spans="1:6">
      <c r="A93" s="123"/>
      <c r="B93" s="177" t="s">
        <v>871</v>
      </c>
      <c r="C93" s="83">
        <v>161800</v>
      </c>
      <c r="D93" s="84">
        <v>151337</v>
      </c>
      <c r="E93" s="85">
        <f>1-D93/C93</f>
        <v>0.0646662546353522</v>
      </c>
      <c r="F93" s="128"/>
    </row>
    <row r="94" ht="42" customHeight="1" spans="1:6">
      <c r="A94" s="125"/>
      <c r="B94" s="177" t="s">
        <v>872</v>
      </c>
      <c r="C94" s="178"/>
      <c r="D94" s="178"/>
      <c r="E94" s="179"/>
      <c r="F94" s="131"/>
    </row>
    <row r="95" ht="20.25" customHeight="1" spans="1:6">
      <c r="A95" s="109" t="s">
        <v>308</v>
      </c>
      <c r="B95" s="79" t="s">
        <v>309</v>
      </c>
      <c r="C95" s="79" t="s">
        <v>310</v>
      </c>
      <c r="D95" s="79" t="s">
        <v>311</v>
      </c>
      <c r="E95" s="79" t="s">
        <v>312</v>
      </c>
      <c r="F95" s="80" t="s">
        <v>313</v>
      </c>
    </row>
    <row r="96" ht="20.25" customHeight="1" spans="1:6">
      <c r="A96" s="123" t="s">
        <v>873</v>
      </c>
      <c r="B96" s="177" t="s">
        <v>874</v>
      </c>
      <c r="C96" s="83">
        <v>139800</v>
      </c>
      <c r="D96" s="84">
        <v>113607</v>
      </c>
      <c r="E96" s="85">
        <f t="shared" ref="E96:E101" si="8">1-D96/C96</f>
        <v>0.187360515021459</v>
      </c>
      <c r="F96" s="128" t="s">
        <v>868</v>
      </c>
    </row>
    <row r="97" ht="20.25" customHeight="1" spans="1:6">
      <c r="A97" s="123"/>
      <c r="B97" s="177" t="s">
        <v>875</v>
      </c>
      <c r="C97" s="83">
        <v>149800</v>
      </c>
      <c r="D97" s="84">
        <v>123257</v>
      </c>
      <c r="E97" s="85">
        <f t="shared" si="8"/>
        <v>0.17718958611482</v>
      </c>
      <c r="F97" s="128"/>
    </row>
    <row r="98" ht="20.25" customHeight="1" spans="1:6">
      <c r="A98" s="123"/>
      <c r="B98" s="177" t="s">
        <v>876</v>
      </c>
      <c r="C98" s="83">
        <v>169800</v>
      </c>
      <c r="D98" s="84">
        <v>142557</v>
      </c>
      <c r="E98" s="85">
        <f t="shared" si="8"/>
        <v>0.160441696113074</v>
      </c>
      <c r="F98" s="128"/>
    </row>
    <row r="99" ht="20.25" customHeight="1" spans="1:6">
      <c r="A99" s="123"/>
      <c r="B99" s="177" t="s">
        <v>877</v>
      </c>
      <c r="C99" s="83">
        <v>169800</v>
      </c>
      <c r="D99" s="84">
        <v>142557</v>
      </c>
      <c r="E99" s="85">
        <f t="shared" si="8"/>
        <v>0.160441696113074</v>
      </c>
      <c r="F99" s="128"/>
    </row>
    <row r="100" ht="20.25" customHeight="1" spans="1:6">
      <c r="A100" s="123"/>
      <c r="B100" s="177" t="s">
        <v>878</v>
      </c>
      <c r="C100" s="83">
        <v>189800</v>
      </c>
      <c r="D100" s="84">
        <v>161857</v>
      </c>
      <c r="E100" s="85">
        <f t="shared" si="8"/>
        <v>0.147223393045311</v>
      </c>
      <c r="F100" s="128"/>
    </row>
    <row r="101" ht="20.25" customHeight="1" spans="1:6">
      <c r="A101" s="123"/>
      <c r="B101" s="177" t="s">
        <v>879</v>
      </c>
      <c r="C101" s="83">
        <v>209800</v>
      </c>
      <c r="D101" s="84">
        <v>181156</v>
      </c>
      <c r="E101" s="85">
        <f t="shared" si="8"/>
        <v>0.136530028598665</v>
      </c>
      <c r="F101" s="128"/>
    </row>
    <row r="102" ht="40" customHeight="1" spans="1:6">
      <c r="A102" s="125"/>
      <c r="B102" s="177" t="s">
        <v>880</v>
      </c>
      <c r="C102" s="178"/>
      <c r="D102" s="178"/>
      <c r="E102" s="179"/>
      <c r="F102" s="131"/>
    </row>
    <row r="103" ht="20.25" customHeight="1" spans="1:6">
      <c r="A103" s="101" t="s">
        <v>417</v>
      </c>
      <c r="B103" s="102"/>
      <c r="C103" s="102"/>
      <c r="D103" s="102"/>
      <c r="E103" s="102"/>
      <c r="F103" s="102"/>
    </row>
  </sheetData>
  <mergeCells count="45">
    <mergeCell ref="B7:E7"/>
    <mergeCell ref="B15:E15"/>
    <mergeCell ref="B21:E21"/>
    <mergeCell ref="A22:F22"/>
    <mergeCell ref="A23:F23"/>
    <mergeCell ref="A24:F24"/>
    <mergeCell ref="A25:F25"/>
    <mergeCell ref="B32:E32"/>
    <mergeCell ref="B41:E41"/>
    <mergeCell ref="B49:E49"/>
    <mergeCell ref="B57:E57"/>
    <mergeCell ref="B70:E70"/>
    <mergeCell ref="B75:E75"/>
    <mergeCell ref="B80:E80"/>
    <mergeCell ref="B88:E88"/>
    <mergeCell ref="B94:E94"/>
    <mergeCell ref="B102:E102"/>
    <mergeCell ref="A103:F103"/>
    <mergeCell ref="A6:A7"/>
    <mergeCell ref="A9:A15"/>
    <mergeCell ref="A17:A21"/>
    <mergeCell ref="A27:A32"/>
    <mergeCell ref="A34:A41"/>
    <mergeCell ref="A43:A49"/>
    <mergeCell ref="A51:A57"/>
    <mergeCell ref="A59:A70"/>
    <mergeCell ref="A72:A75"/>
    <mergeCell ref="A77:A80"/>
    <mergeCell ref="A82:A88"/>
    <mergeCell ref="A90:A94"/>
    <mergeCell ref="A96:A102"/>
    <mergeCell ref="F6:F7"/>
    <mergeCell ref="F9:F14"/>
    <mergeCell ref="F17:F20"/>
    <mergeCell ref="F27:F32"/>
    <mergeCell ref="F34:F41"/>
    <mergeCell ref="F43:F49"/>
    <mergeCell ref="F51:F57"/>
    <mergeCell ref="F59:F70"/>
    <mergeCell ref="F72:F75"/>
    <mergeCell ref="F77:F80"/>
    <mergeCell ref="F82:F88"/>
    <mergeCell ref="F90:F94"/>
    <mergeCell ref="F96:F102"/>
    <mergeCell ref="A1:F5"/>
  </mergeCells>
  <pageMargins left="0.279861111111111" right="0.119444444444444" top="0.279861111111111" bottom="0.419444444444444" header="0.159722222222222" footer="0.269444444444444"/>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34"/>
  <sheetViews>
    <sheetView workbookViewId="0">
      <selection activeCell="A1" sqref="A1:F5"/>
    </sheetView>
  </sheetViews>
  <sheetFormatPr defaultColWidth="0" defaultRowHeight="15.75" customHeight="1" zeroHeight="1"/>
  <cols>
    <col min="1" max="1" width="17.5833333333333" style="4" customWidth="1"/>
    <col min="2" max="2" width="54.5833333333333" style="4" customWidth="1"/>
    <col min="3" max="5" width="13.8333333333333" style="4" customWidth="1"/>
    <col min="6" max="6" width="17.0833333333333" style="4" customWidth="1"/>
    <col min="7" max="8" width="0" style="4" hidden="1" customWidth="1"/>
    <col min="9" max="16384" width="13.8333333333333" style="4" hidden="1"/>
  </cols>
  <sheetData>
    <row r="1" ht="18.65" customHeight="1" spans="1:6">
      <c r="A1" s="5" t="s">
        <v>881</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ht="84.5" customHeight="1" spans="1:6">
      <c r="A6" s="11" t="s">
        <v>882</v>
      </c>
      <c r="B6" s="12"/>
      <c r="C6" s="12"/>
      <c r="D6" s="12"/>
      <c r="E6" s="12"/>
      <c r="F6" s="13"/>
    </row>
    <row r="7" ht="3.75" customHeight="1" spans="1:6">
      <c r="A7" s="11"/>
      <c r="B7" s="12"/>
      <c r="C7" s="12"/>
      <c r="D7" s="12"/>
      <c r="E7" s="12"/>
      <c r="F7" s="13"/>
    </row>
    <row r="8" ht="4.5" customHeight="1" spans="1:6">
      <c r="A8" s="14"/>
      <c r="B8" s="15"/>
      <c r="C8" s="15"/>
      <c r="D8" s="15"/>
      <c r="E8" s="15"/>
      <c r="F8" s="16"/>
    </row>
    <row r="9" s="1" customFormat="1" ht="11.25" customHeight="1" spans="1:6">
      <c r="B9" s="17"/>
      <c r="C9" s="17"/>
      <c r="D9" s="17"/>
      <c r="E9" s="17"/>
      <c r="F9" s="17"/>
    </row>
    <row r="10" s="17" customFormat="1" ht="20.25" customHeight="1" spans="1:6">
      <c r="A10" s="18" t="s">
        <v>308</v>
      </c>
      <c r="B10" s="18" t="s">
        <v>309</v>
      </c>
      <c r="C10" s="18" t="s">
        <v>310</v>
      </c>
      <c r="D10" s="18" t="s">
        <v>311</v>
      </c>
      <c r="E10" s="18" t="s">
        <v>312</v>
      </c>
      <c r="F10" s="19" t="s">
        <v>313</v>
      </c>
    </row>
    <row r="11" s="17" customFormat="1" ht="20.25" customHeight="1" spans="1:6">
      <c r="A11" s="161" t="s">
        <v>883</v>
      </c>
      <c r="B11" s="162" t="s">
        <v>884</v>
      </c>
      <c r="C11" s="22">
        <v>449900</v>
      </c>
      <c r="D11" s="23">
        <v>349900</v>
      </c>
      <c r="E11" s="24">
        <f>1-D11/C11</f>
        <v>0.222271615914648</v>
      </c>
      <c r="F11" s="25" t="s">
        <v>688</v>
      </c>
    </row>
    <row r="12" s="17" customFormat="1" ht="20.25" customHeight="1" spans="1:6">
      <c r="A12" s="26"/>
      <c r="B12" s="162" t="s">
        <v>885</v>
      </c>
      <c r="C12" s="22">
        <v>469900</v>
      </c>
      <c r="D12" s="23">
        <v>369900</v>
      </c>
      <c r="E12" s="24">
        <f t="shared" ref="E12:E13" si="0">1-D12/C12</f>
        <v>0.212811236433284</v>
      </c>
      <c r="F12" s="27"/>
    </row>
    <row r="13" s="17" customFormat="1" ht="20.25" customHeight="1" spans="1:6">
      <c r="A13" s="26"/>
      <c r="B13" s="162" t="s">
        <v>886</v>
      </c>
      <c r="C13" s="22">
        <v>509900</v>
      </c>
      <c r="D13" s="23">
        <v>409900</v>
      </c>
      <c r="E13" s="24">
        <f t="shared" si="0"/>
        <v>0.196116885663856</v>
      </c>
      <c r="F13" s="27"/>
    </row>
    <row r="14" s="17" customFormat="1" ht="46.5" customHeight="1" spans="1:6">
      <c r="A14" s="26"/>
      <c r="B14" s="38" t="s">
        <v>887</v>
      </c>
      <c r="C14" s="39"/>
      <c r="D14" s="39"/>
      <c r="E14" s="40"/>
      <c r="F14" s="27"/>
    </row>
    <row r="15" s="17" customFormat="1" ht="20.25" customHeight="1" spans="1:6">
      <c r="A15" s="18" t="s">
        <v>308</v>
      </c>
      <c r="B15" s="18" t="s">
        <v>309</v>
      </c>
      <c r="C15" s="18" t="s">
        <v>310</v>
      </c>
      <c r="D15" s="18" t="s">
        <v>311</v>
      </c>
      <c r="E15" s="18" t="s">
        <v>312</v>
      </c>
      <c r="F15" s="19" t="s">
        <v>313</v>
      </c>
    </row>
    <row r="16" s="17" customFormat="1" ht="20.25" customHeight="1" spans="1:6">
      <c r="A16" s="161" t="s">
        <v>888</v>
      </c>
      <c r="B16" s="162" t="s">
        <v>889</v>
      </c>
      <c r="C16" s="22">
        <v>379900</v>
      </c>
      <c r="D16" s="23">
        <v>244900</v>
      </c>
      <c r="E16" s="24">
        <f>1-D16/C16</f>
        <v>0.355356672808634</v>
      </c>
      <c r="F16" s="36" t="s">
        <v>688</v>
      </c>
    </row>
    <row r="17" s="17" customFormat="1" ht="20.25" customHeight="1" spans="1:6">
      <c r="A17" s="26"/>
      <c r="B17" s="162" t="s">
        <v>890</v>
      </c>
      <c r="C17" s="22">
        <v>399900</v>
      </c>
      <c r="D17" s="23">
        <v>265900</v>
      </c>
      <c r="E17" s="24">
        <f t="shared" ref="E17:E19" si="1">1-D17/C17</f>
        <v>0.335083770942736</v>
      </c>
      <c r="F17" s="37"/>
    </row>
    <row r="18" s="17" customFormat="1" ht="20.25" customHeight="1" spans="1:6">
      <c r="A18" s="26"/>
      <c r="B18" s="162" t="s">
        <v>891</v>
      </c>
      <c r="C18" s="22">
        <v>419900</v>
      </c>
      <c r="D18" s="23">
        <v>295900</v>
      </c>
      <c r="E18" s="24">
        <f t="shared" si="1"/>
        <v>0.295308406763515</v>
      </c>
      <c r="F18" s="37"/>
    </row>
    <row r="19" s="17" customFormat="1" ht="20.25" customHeight="1" spans="1:6">
      <c r="A19" s="26"/>
      <c r="B19" s="162" t="s">
        <v>892</v>
      </c>
      <c r="C19" s="22">
        <v>459900</v>
      </c>
      <c r="D19" s="23">
        <v>335900</v>
      </c>
      <c r="E19" s="24">
        <f t="shared" si="1"/>
        <v>0.269623831267667</v>
      </c>
      <c r="F19" s="37"/>
    </row>
    <row r="20" s="17" customFormat="1" ht="43" customHeight="1" spans="1:6">
      <c r="A20" s="28"/>
      <c r="B20" s="38" t="s">
        <v>893</v>
      </c>
      <c r="C20" s="39"/>
      <c r="D20" s="39"/>
      <c r="E20" s="40"/>
      <c r="F20" s="41"/>
    </row>
    <row r="21" s="17" customFormat="1" ht="20.25" customHeight="1" spans="1:6">
      <c r="A21" s="18" t="s">
        <v>308</v>
      </c>
      <c r="B21" s="18" t="s">
        <v>309</v>
      </c>
      <c r="C21" s="18" t="s">
        <v>310</v>
      </c>
      <c r="D21" s="18" t="s">
        <v>311</v>
      </c>
      <c r="E21" s="18" t="s">
        <v>312</v>
      </c>
      <c r="F21" s="19" t="s">
        <v>313</v>
      </c>
    </row>
    <row r="22" s="17" customFormat="1" ht="20.25" customHeight="1" spans="1:6">
      <c r="A22" s="118" t="s">
        <v>894</v>
      </c>
      <c r="B22" s="162" t="s">
        <v>895</v>
      </c>
      <c r="C22" s="22">
        <v>229700</v>
      </c>
      <c r="D22" s="23">
        <v>159900</v>
      </c>
      <c r="E22" s="24">
        <f>1-D22/C22</f>
        <v>0.30387461906835</v>
      </c>
      <c r="F22" s="25" t="s">
        <v>688</v>
      </c>
    </row>
    <row r="23" s="17" customFormat="1" ht="20.25" customHeight="1" spans="1:6">
      <c r="A23" s="96"/>
      <c r="B23" s="162" t="s">
        <v>896</v>
      </c>
      <c r="C23" s="22">
        <v>262700</v>
      </c>
      <c r="D23" s="23">
        <v>179900</v>
      </c>
      <c r="E23" s="24">
        <f t="shared" ref="E23:E24" si="2">1-D23/C23</f>
        <v>0.315188427864484</v>
      </c>
      <c r="F23" s="25"/>
    </row>
    <row r="24" s="17" customFormat="1" ht="20.25" customHeight="1" spans="1:6">
      <c r="A24" s="96"/>
      <c r="B24" s="162" t="s">
        <v>897</v>
      </c>
      <c r="C24" s="22">
        <v>275700</v>
      </c>
      <c r="D24" s="23">
        <v>189900</v>
      </c>
      <c r="E24" s="24">
        <f t="shared" si="2"/>
        <v>0.311207834602829</v>
      </c>
      <c r="F24" s="25"/>
    </row>
    <row r="25" s="17" customFormat="1" ht="50.5" customHeight="1" spans="1:6">
      <c r="A25" s="96"/>
      <c r="B25" s="21" t="s">
        <v>898</v>
      </c>
      <c r="C25" s="35"/>
      <c r="D25" s="35"/>
      <c r="E25" s="35"/>
      <c r="F25" s="34"/>
    </row>
    <row r="26" s="17" customFormat="1" ht="20.25" customHeight="1" spans="1:6">
      <c r="A26" s="18" t="s">
        <v>308</v>
      </c>
      <c r="B26" s="18" t="s">
        <v>309</v>
      </c>
      <c r="C26" s="18" t="s">
        <v>310</v>
      </c>
      <c r="D26" s="18" t="s">
        <v>311</v>
      </c>
      <c r="E26" s="18" t="s">
        <v>312</v>
      </c>
      <c r="F26" s="19" t="s">
        <v>313</v>
      </c>
    </row>
    <row r="27" s="17" customFormat="1" ht="20.25" customHeight="1" spans="1:6">
      <c r="A27" s="118" t="s">
        <v>899</v>
      </c>
      <c r="B27" s="162" t="s">
        <v>900</v>
      </c>
      <c r="C27" s="22">
        <v>369900</v>
      </c>
      <c r="D27" s="23">
        <v>289900</v>
      </c>
      <c r="E27" s="24">
        <f>1-D27/C27</f>
        <v>0.216274668829413</v>
      </c>
      <c r="F27" s="25" t="s">
        <v>701</v>
      </c>
    </row>
    <row r="28" s="17" customFormat="1" ht="20.25" customHeight="1" spans="1:6">
      <c r="A28" s="96"/>
      <c r="B28" s="162" t="s">
        <v>901</v>
      </c>
      <c r="C28" s="22">
        <v>399900</v>
      </c>
      <c r="D28" s="23">
        <v>309900</v>
      </c>
      <c r="E28" s="24">
        <f>1-D28/C28</f>
        <v>0.225056264066017</v>
      </c>
      <c r="F28" s="25"/>
    </row>
    <row r="29" s="17" customFormat="1" ht="20.25" customHeight="1" spans="1:6">
      <c r="A29" s="96"/>
      <c r="B29" s="162" t="s">
        <v>902</v>
      </c>
      <c r="C29" s="22">
        <v>429900</v>
      </c>
      <c r="D29" s="23">
        <v>329900</v>
      </c>
      <c r="E29" s="24">
        <f>1-D29/C29</f>
        <v>0.232612235403582</v>
      </c>
      <c r="F29" s="25"/>
    </row>
    <row r="30" s="17" customFormat="1" ht="49.5" customHeight="1" spans="1:6">
      <c r="A30" s="96"/>
      <c r="B30" s="21" t="s">
        <v>903</v>
      </c>
      <c r="C30" s="35"/>
      <c r="D30" s="35"/>
      <c r="E30" s="35"/>
      <c r="F30" s="34"/>
    </row>
    <row r="31" s="17" customFormat="1" ht="20.25" customHeight="1" spans="1:6">
      <c r="A31" s="18" t="s">
        <v>308</v>
      </c>
      <c r="B31" s="18" t="s">
        <v>309</v>
      </c>
      <c r="C31" s="18" t="s">
        <v>310</v>
      </c>
      <c r="D31" s="18" t="s">
        <v>311</v>
      </c>
      <c r="E31" s="18" t="s">
        <v>312</v>
      </c>
      <c r="F31" s="19" t="s">
        <v>313</v>
      </c>
    </row>
    <row r="32" s="17" customFormat="1" ht="20.25" customHeight="1" spans="1:6">
      <c r="A32" s="163" t="s">
        <v>904</v>
      </c>
      <c r="B32" s="162" t="s">
        <v>905</v>
      </c>
      <c r="C32" s="22">
        <v>289900</v>
      </c>
      <c r="D32" s="23">
        <v>206900</v>
      </c>
      <c r="E32" s="24">
        <f>1-D32/C32</f>
        <v>0.286305622628493</v>
      </c>
      <c r="F32" s="36" t="s">
        <v>701</v>
      </c>
    </row>
    <row r="33" s="17" customFormat="1" ht="20.25" customHeight="1" spans="1:6">
      <c r="A33" s="164"/>
      <c r="B33" s="162" t="s">
        <v>906</v>
      </c>
      <c r="C33" s="22">
        <v>299700</v>
      </c>
      <c r="D33" s="23">
        <v>215900</v>
      </c>
      <c r="E33" s="24">
        <f>1-D33/C33</f>
        <v>0.279612946279613</v>
      </c>
      <c r="F33" s="37"/>
    </row>
    <row r="34" s="17" customFormat="1" ht="20.25" customHeight="1" spans="1:6">
      <c r="A34" s="164"/>
      <c r="B34" s="162" t="s">
        <v>907</v>
      </c>
      <c r="C34" s="22">
        <v>320700</v>
      </c>
      <c r="D34" s="23">
        <v>245900</v>
      </c>
      <c r="E34" s="24">
        <f>1-D34/C34</f>
        <v>0.233239787963829</v>
      </c>
      <c r="F34" s="37"/>
    </row>
    <row r="35" s="17" customFormat="1" ht="44.5" customHeight="1" spans="1:6">
      <c r="A35" s="165"/>
      <c r="B35" s="166" t="s">
        <v>908</v>
      </c>
      <c r="C35" s="167"/>
      <c r="D35" s="167"/>
      <c r="E35" s="168"/>
      <c r="F35" s="165"/>
    </row>
    <row r="36" s="17" customFormat="1" ht="20.25" customHeight="1" spans="1:6">
      <c r="A36" s="18" t="s">
        <v>308</v>
      </c>
      <c r="B36" s="18" t="s">
        <v>309</v>
      </c>
      <c r="C36" s="18" t="s">
        <v>310</v>
      </c>
      <c r="D36" s="18" t="s">
        <v>311</v>
      </c>
      <c r="E36" s="18" t="s">
        <v>312</v>
      </c>
      <c r="F36" s="19" t="s">
        <v>313</v>
      </c>
    </row>
    <row r="37" s="17" customFormat="1" ht="20.25" customHeight="1" spans="1:6">
      <c r="A37" s="118" t="s">
        <v>909</v>
      </c>
      <c r="B37" s="162" t="s">
        <v>910</v>
      </c>
      <c r="C37" s="169">
        <v>196900</v>
      </c>
      <c r="D37" s="150">
        <v>139900</v>
      </c>
      <c r="E37" s="151">
        <f>1-D37/C37</f>
        <v>0.289487049263586</v>
      </c>
      <c r="F37" s="25" t="s">
        <v>752</v>
      </c>
    </row>
    <row r="38" s="17" customFormat="1" ht="20.25" customHeight="1" spans="1:6">
      <c r="A38" s="96"/>
      <c r="B38" s="170" t="s">
        <v>911</v>
      </c>
      <c r="C38" s="169">
        <v>204900</v>
      </c>
      <c r="D38" s="150">
        <v>149900</v>
      </c>
      <c r="E38" s="151">
        <f>1-D38/C38</f>
        <v>0.268423621278672</v>
      </c>
      <c r="F38" s="25"/>
    </row>
    <row r="39" s="17" customFormat="1" ht="39" customHeight="1" spans="1:6">
      <c r="A39" s="96"/>
      <c r="B39" s="171" t="s">
        <v>912</v>
      </c>
      <c r="C39" s="172"/>
      <c r="D39" s="172"/>
      <c r="E39" s="173"/>
      <c r="F39" s="25"/>
    </row>
    <row r="40" s="17" customFormat="1" ht="20.25" customHeight="1" spans="1:6">
      <c r="A40" s="18" t="s">
        <v>308</v>
      </c>
      <c r="B40" s="18" t="s">
        <v>309</v>
      </c>
      <c r="C40" s="18" t="s">
        <v>310</v>
      </c>
      <c r="D40" s="18" t="s">
        <v>311</v>
      </c>
      <c r="E40" s="18" t="s">
        <v>312</v>
      </c>
      <c r="F40" s="19" t="s">
        <v>313</v>
      </c>
    </row>
    <row r="41" s="17" customFormat="1" ht="20.25" customHeight="1" spans="1:6">
      <c r="A41" s="118" t="s">
        <v>913</v>
      </c>
      <c r="B41" s="170" t="s">
        <v>914</v>
      </c>
      <c r="C41" s="169">
        <v>229900</v>
      </c>
      <c r="D41" s="150">
        <v>169900</v>
      </c>
      <c r="E41" s="151">
        <f>1-D41/C41</f>
        <v>0.260983036102653</v>
      </c>
      <c r="F41" s="25" t="s">
        <v>752</v>
      </c>
    </row>
    <row r="42" s="17" customFormat="1" ht="20.25" customHeight="1" spans="1:6">
      <c r="A42" s="96"/>
      <c r="B42" s="170" t="s">
        <v>915</v>
      </c>
      <c r="C42" s="169">
        <v>239900</v>
      </c>
      <c r="D42" s="150">
        <v>179900</v>
      </c>
      <c r="E42" s="151">
        <f t="shared" ref="E42:E43" si="3">1-D42/C42</f>
        <v>0.250104210087536</v>
      </c>
      <c r="F42" s="25"/>
    </row>
    <row r="43" s="17" customFormat="1" ht="20.25" customHeight="1" spans="1:6">
      <c r="A43" s="96"/>
      <c r="B43" s="170" t="s">
        <v>916</v>
      </c>
      <c r="C43" s="169">
        <v>259900</v>
      </c>
      <c r="D43" s="150">
        <v>199900</v>
      </c>
      <c r="E43" s="151">
        <f t="shared" si="3"/>
        <v>0.230858022316276</v>
      </c>
      <c r="F43" s="25"/>
    </row>
    <row r="44" s="17" customFormat="1" ht="36" customHeight="1" spans="1:6">
      <c r="A44" s="96"/>
      <c r="B44" s="171" t="s">
        <v>917</v>
      </c>
      <c r="C44" s="172"/>
      <c r="D44" s="172"/>
      <c r="E44" s="173"/>
      <c r="F44" s="25"/>
    </row>
    <row r="45" s="17" customFormat="1" ht="20.25" customHeight="1" spans="1:6">
      <c r="A45" s="18" t="s">
        <v>308</v>
      </c>
      <c r="B45" s="18" t="s">
        <v>309</v>
      </c>
      <c r="C45" s="18" t="s">
        <v>310</v>
      </c>
      <c r="D45" s="18" t="s">
        <v>311</v>
      </c>
      <c r="E45" s="18" t="s">
        <v>312</v>
      </c>
      <c r="F45" s="19" t="s">
        <v>313</v>
      </c>
    </row>
    <row r="46" s="17" customFormat="1" ht="20.25" customHeight="1" spans="1:6">
      <c r="A46" s="96" t="s">
        <v>918</v>
      </c>
      <c r="B46" s="162" t="s">
        <v>919</v>
      </c>
      <c r="C46" s="22">
        <v>209900</v>
      </c>
      <c r="D46" s="23">
        <v>159900</v>
      </c>
      <c r="E46" s="24">
        <f t="shared" ref="E46:E47" si="4">1-D46/C46</f>
        <v>0.238208670795617</v>
      </c>
      <c r="F46" s="25" t="s">
        <v>701</v>
      </c>
    </row>
    <row r="47" s="17" customFormat="1" ht="20.25" customHeight="1" spans="1:6">
      <c r="A47" s="96"/>
      <c r="B47" s="162" t="s">
        <v>920</v>
      </c>
      <c r="C47" s="22">
        <v>239900</v>
      </c>
      <c r="D47" s="23">
        <v>189900</v>
      </c>
      <c r="E47" s="24">
        <f t="shared" si="4"/>
        <v>0.208420175072947</v>
      </c>
      <c r="F47" s="25"/>
    </row>
    <row r="48" s="17" customFormat="1" ht="57" customHeight="1" spans="1:6">
      <c r="A48" s="96"/>
      <c r="B48" s="166" t="s">
        <v>921</v>
      </c>
      <c r="C48" s="167"/>
      <c r="D48" s="167"/>
      <c r="E48" s="168"/>
      <c r="F48" s="25"/>
    </row>
    <row r="49" customHeight="1" spans="1:6">
      <c r="A49" s="50" t="s">
        <v>417</v>
      </c>
      <c r="B49" s="50"/>
      <c r="C49" s="50"/>
      <c r="D49" s="50"/>
      <c r="E49" s="50"/>
      <c r="F49" s="50"/>
    </row>
    <row r="130" ht="20.25" hidden="1" customHeight="1" spans="1:6">
      <c r="A130" s="174" t="s">
        <v>922</v>
      </c>
      <c r="B130" s="162" t="s">
        <v>923</v>
      </c>
      <c r="C130" s="22">
        <v>399700</v>
      </c>
      <c r="D130" s="23">
        <v>291781</v>
      </c>
      <c r="E130" s="24"/>
      <c r="F130" s="25" t="s">
        <v>924</v>
      </c>
    </row>
    <row r="131" ht="20.25" hidden="1" customHeight="1" spans="1:6">
      <c r="A131" s="175"/>
      <c r="B131" s="162" t="s">
        <v>925</v>
      </c>
      <c r="C131" s="22">
        <v>429700</v>
      </c>
      <c r="D131" s="23">
        <v>313681</v>
      </c>
      <c r="E131" s="24"/>
      <c r="F131" s="25"/>
    </row>
    <row r="132" ht="20.25" hidden="1" customHeight="1" spans="1:6">
      <c r="A132" s="175"/>
      <c r="B132" s="162" t="s">
        <v>926</v>
      </c>
      <c r="C132" s="22">
        <v>459700</v>
      </c>
      <c r="D132" s="23">
        <v>335581</v>
      </c>
      <c r="E132" s="24"/>
      <c r="F132" s="25"/>
    </row>
    <row r="133" ht="20.25" hidden="1" customHeight="1" spans="1:6">
      <c r="A133" s="175"/>
      <c r="B133" s="162" t="s">
        <v>927</v>
      </c>
      <c r="C133" s="22">
        <v>489700</v>
      </c>
      <c r="D133" s="23">
        <v>357481</v>
      </c>
      <c r="E133" s="24"/>
      <c r="F133" s="25"/>
    </row>
    <row r="134" ht="20.25" hidden="1" customHeight="1" spans="1:6">
      <c r="A134" s="175"/>
      <c r="B134" s="21" t="s">
        <v>928</v>
      </c>
      <c r="C134" s="35"/>
      <c r="D134" s="35"/>
      <c r="E134" s="35"/>
      <c r="F134" s="34"/>
    </row>
  </sheetData>
  <mergeCells count="32">
    <mergeCell ref="A8:F8"/>
    <mergeCell ref="A9:XFD9"/>
    <mergeCell ref="B14:E14"/>
    <mergeCell ref="B20:E20"/>
    <mergeCell ref="B25:E25"/>
    <mergeCell ref="B30:E30"/>
    <mergeCell ref="B35:E35"/>
    <mergeCell ref="B39:E39"/>
    <mergeCell ref="B44:E44"/>
    <mergeCell ref="B48:E48"/>
    <mergeCell ref="A49:F49"/>
    <mergeCell ref="B134:E134"/>
    <mergeCell ref="A11:A14"/>
    <mergeCell ref="A16:A20"/>
    <mergeCell ref="A22:A25"/>
    <mergeCell ref="A27:A30"/>
    <mergeCell ref="A32:A35"/>
    <mergeCell ref="A37:A39"/>
    <mergeCell ref="A41:A44"/>
    <mergeCell ref="A46:A48"/>
    <mergeCell ref="A130:A134"/>
    <mergeCell ref="F11:F14"/>
    <mergeCell ref="F16:F20"/>
    <mergeCell ref="F22:F25"/>
    <mergeCell ref="F27:F30"/>
    <mergeCell ref="F32:F35"/>
    <mergeCell ref="F37:F39"/>
    <mergeCell ref="F41:F44"/>
    <mergeCell ref="F46:F48"/>
    <mergeCell ref="F130:F134"/>
    <mergeCell ref="A1:F5"/>
    <mergeCell ref="A6:F7"/>
  </mergeCells>
  <pageMargins left="0.269444444444444" right="0.159722222222222" top="0.349305555555556" bottom="0.389583333333333" header="0.179861111111111" footer="0.219444444444444"/>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F116"/>
  <sheetViews>
    <sheetView workbookViewId="0">
      <pane topLeftCell="A1" activePane="bottomRight" state="frozen"/>
      <selection activeCell="A1" sqref="A1:F5"/>
    </sheetView>
  </sheetViews>
  <sheetFormatPr defaultColWidth="0" defaultRowHeight="17.25" zeroHeight="1" outlineLevelCol="5"/>
  <cols>
    <col min="1" max="1" width="13.8333333333333" style="159" customWidth="1"/>
    <col min="2" max="2" width="54.5833333333333" style="159" customWidth="1"/>
    <col min="3" max="5" width="13.8333333333333" style="159" customWidth="1"/>
    <col min="6" max="6" width="17.5833333333333" style="159" customWidth="1"/>
    <col min="7" max="16384" width="8" style="159" hidden="1"/>
  </cols>
  <sheetData>
    <row r="1" ht="18.65" customHeight="1" spans="1:6">
      <c r="A1" s="64" t="s">
        <v>929</v>
      </c>
      <c r="B1" s="65"/>
      <c r="C1" s="65"/>
      <c r="D1" s="65"/>
      <c r="E1" s="65"/>
      <c r="F1" s="66"/>
    </row>
    <row r="2" ht="18.65" customHeight="1" spans="1:6">
      <c r="A2" s="67"/>
      <c r="B2" s="68"/>
      <c r="C2" s="68"/>
      <c r="D2" s="68"/>
      <c r="E2" s="68"/>
      <c r="F2" s="69"/>
    </row>
    <row r="3" ht="18.65" customHeight="1" spans="1:6">
      <c r="A3" s="67"/>
      <c r="B3" s="68"/>
      <c r="C3" s="68"/>
      <c r="D3" s="68"/>
      <c r="E3" s="68"/>
      <c r="F3" s="69"/>
    </row>
    <row r="4" ht="18.65" customHeight="1" spans="1:6">
      <c r="A4" s="67"/>
      <c r="B4" s="68"/>
      <c r="C4" s="68"/>
      <c r="D4" s="68"/>
      <c r="E4" s="68"/>
      <c r="F4" s="69"/>
    </row>
    <row r="5" ht="18.65" customHeight="1" spans="1:6">
      <c r="A5" s="67"/>
      <c r="B5" s="68"/>
      <c r="C5" s="68"/>
      <c r="D5" s="68"/>
      <c r="E5" s="68"/>
      <c r="F5" s="69"/>
    </row>
    <row r="6" spans="1:6">
      <c r="A6" s="70" t="s">
        <v>930</v>
      </c>
      <c r="B6" s="71"/>
      <c r="C6" s="71"/>
      <c r="D6" s="71"/>
      <c r="E6" s="71"/>
      <c r="F6" s="72"/>
    </row>
    <row r="7" ht="4.5" customHeight="1" spans="1:6">
      <c r="A7" s="73"/>
      <c r="B7" s="74"/>
      <c r="C7" s="74"/>
      <c r="D7" s="74"/>
      <c r="E7" s="74"/>
      <c r="F7" s="75"/>
    </row>
    <row r="8" ht="14.25" customHeight="1" spans="1:6">
      <c r="A8" s="76"/>
      <c r="B8" s="77"/>
      <c r="C8" s="77"/>
      <c r="D8" s="77"/>
      <c r="E8" s="77"/>
      <c r="F8" s="78"/>
    </row>
    <row r="9" ht="20.25" customHeight="1" spans="1:6">
      <c r="A9" s="79" t="s">
        <v>308</v>
      </c>
      <c r="B9" s="79" t="s">
        <v>309</v>
      </c>
      <c r="C9" s="79" t="s">
        <v>310</v>
      </c>
      <c r="D9" s="79" t="s">
        <v>311</v>
      </c>
      <c r="E9" s="79" t="s">
        <v>312</v>
      </c>
      <c r="F9" s="80" t="s">
        <v>313</v>
      </c>
    </row>
    <row r="10" ht="20.25" customHeight="1" spans="1:6">
      <c r="A10" s="96" t="s">
        <v>931</v>
      </c>
      <c r="B10" s="82" t="s">
        <v>932</v>
      </c>
      <c r="C10" s="83">
        <v>299800</v>
      </c>
      <c r="D10" s="104">
        <v>260826</v>
      </c>
      <c r="E10" s="24">
        <f t="shared" ref="E10:E17" si="0">1-D10/C10</f>
        <v>0.13</v>
      </c>
      <c r="F10" s="86" t="s">
        <v>701</v>
      </c>
    </row>
    <row r="11" ht="20.25" customHeight="1" spans="1:6">
      <c r="A11" s="98"/>
      <c r="B11" s="82" t="s">
        <v>933</v>
      </c>
      <c r="C11" s="83">
        <v>310800</v>
      </c>
      <c r="D11" s="104">
        <v>270396</v>
      </c>
      <c r="E11" s="24">
        <f t="shared" si="0"/>
        <v>0.13</v>
      </c>
      <c r="F11" s="99"/>
    </row>
    <row r="12" ht="20.25" customHeight="1" spans="1:6">
      <c r="A12" s="98"/>
      <c r="B12" s="82" t="s">
        <v>934</v>
      </c>
      <c r="C12" s="83">
        <v>324800</v>
      </c>
      <c r="D12" s="104">
        <v>282576</v>
      </c>
      <c r="E12" s="24">
        <f t="shared" si="0"/>
        <v>0.13</v>
      </c>
      <c r="F12" s="99"/>
    </row>
    <row r="13" ht="20.25" customHeight="1" spans="1:6">
      <c r="A13" s="98"/>
      <c r="B13" s="82" t="s">
        <v>935</v>
      </c>
      <c r="C13" s="83">
        <v>335800</v>
      </c>
      <c r="D13" s="104">
        <v>292146</v>
      </c>
      <c r="E13" s="24">
        <f t="shared" si="0"/>
        <v>0.13</v>
      </c>
      <c r="F13" s="99"/>
    </row>
    <row r="14" ht="20.25" customHeight="1" spans="1:6">
      <c r="A14" s="98"/>
      <c r="B14" s="82" t="s">
        <v>936</v>
      </c>
      <c r="C14" s="83">
        <v>358800</v>
      </c>
      <c r="D14" s="104">
        <v>312156</v>
      </c>
      <c r="E14" s="24">
        <f t="shared" si="0"/>
        <v>0.13</v>
      </c>
      <c r="F14" s="99"/>
    </row>
    <row r="15" ht="20.25" customHeight="1" spans="1:6">
      <c r="A15" s="98"/>
      <c r="B15" s="82" t="s">
        <v>937</v>
      </c>
      <c r="C15" s="83">
        <v>359800</v>
      </c>
      <c r="D15" s="104">
        <v>313026</v>
      </c>
      <c r="E15" s="24">
        <f t="shared" si="0"/>
        <v>0.13</v>
      </c>
      <c r="F15" s="99"/>
    </row>
    <row r="16" ht="20.25" customHeight="1" spans="1:6">
      <c r="A16" s="98"/>
      <c r="B16" s="82" t="s">
        <v>938</v>
      </c>
      <c r="C16" s="83">
        <v>369800</v>
      </c>
      <c r="D16" s="104">
        <v>321726</v>
      </c>
      <c r="E16" s="24">
        <f t="shared" si="0"/>
        <v>0.13</v>
      </c>
      <c r="F16" s="99"/>
    </row>
    <row r="17" ht="20.25" customHeight="1" spans="1:6">
      <c r="A17" s="98"/>
      <c r="B17" s="82" t="s">
        <v>939</v>
      </c>
      <c r="C17" s="83">
        <v>369800</v>
      </c>
      <c r="D17" s="104">
        <v>321726</v>
      </c>
      <c r="E17" s="24">
        <f t="shared" si="0"/>
        <v>0.13</v>
      </c>
      <c r="F17" s="99"/>
    </row>
    <row r="18" ht="20.25" customHeight="1" spans="1:6">
      <c r="A18" s="98"/>
      <c r="B18" s="82" t="s">
        <v>940</v>
      </c>
      <c r="C18" s="83">
        <v>372800</v>
      </c>
      <c r="D18" s="104">
        <v>324336</v>
      </c>
      <c r="E18" s="24">
        <f>1-D17/C17</f>
        <v>0.13</v>
      </c>
      <c r="F18" s="99"/>
    </row>
    <row r="19" ht="20.25" customHeight="1" spans="1:6">
      <c r="A19" s="98"/>
      <c r="B19" s="82" t="s">
        <v>941</v>
      </c>
      <c r="C19" s="83">
        <v>393800</v>
      </c>
      <c r="D19" s="104">
        <v>342606</v>
      </c>
      <c r="E19" s="24">
        <f>1-D19/C19</f>
        <v>0.13</v>
      </c>
      <c r="F19" s="99"/>
    </row>
    <row r="20" ht="59" customHeight="1" spans="1:6">
      <c r="A20" s="98"/>
      <c r="B20" s="82" t="s">
        <v>942</v>
      </c>
      <c r="C20" s="160"/>
      <c r="D20" s="160"/>
      <c r="E20" s="160"/>
      <c r="F20" s="99"/>
    </row>
    <row r="21" ht="26.25" customHeight="1" spans="1:6">
      <c r="A21" s="109" t="s">
        <v>308</v>
      </c>
      <c r="B21" s="79" t="s">
        <v>309</v>
      </c>
      <c r="C21" s="79" t="s">
        <v>310</v>
      </c>
      <c r="D21" s="79" t="s">
        <v>311</v>
      </c>
      <c r="E21" s="79" t="s">
        <v>312</v>
      </c>
      <c r="F21" s="80" t="s">
        <v>313</v>
      </c>
    </row>
    <row r="22" ht="20.25" customHeight="1" spans="1:6">
      <c r="A22" s="81" t="s">
        <v>943</v>
      </c>
      <c r="B22" s="82" t="s">
        <v>944</v>
      </c>
      <c r="C22" s="83">
        <v>249800</v>
      </c>
      <c r="D22" s="104">
        <v>217326</v>
      </c>
      <c r="E22" s="24">
        <f>1-D22/C22</f>
        <v>0.13</v>
      </c>
      <c r="F22" s="86" t="s">
        <v>701</v>
      </c>
    </row>
    <row r="23" ht="20.25" customHeight="1" spans="1:6">
      <c r="A23" s="81"/>
      <c r="B23" s="82" t="s">
        <v>945</v>
      </c>
      <c r="C23" s="83">
        <v>257800</v>
      </c>
      <c r="D23" s="104">
        <v>224286</v>
      </c>
      <c r="E23" s="24">
        <f t="shared" ref="E23:E30" si="1">1-D23/C23</f>
        <v>0.13</v>
      </c>
      <c r="F23" s="86"/>
    </row>
    <row r="24" ht="20.25" customHeight="1" spans="1:6">
      <c r="A24" s="81"/>
      <c r="B24" s="82" t="s">
        <v>946</v>
      </c>
      <c r="C24" s="83">
        <v>288800</v>
      </c>
      <c r="D24" s="104">
        <v>251256</v>
      </c>
      <c r="E24" s="24">
        <f t="shared" si="1"/>
        <v>0.13</v>
      </c>
      <c r="F24" s="86"/>
    </row>
    <row r="25" ht="20.25" customHeight="1" spans="1:6">
      <c r="A25" s="81"/>
      <c r="B25" s="82" t="s">
        <v>947</v>
      </c>
      <c r="C25" s="83">
        <v>268800</v>
      </c>
      <c r="D25" s="104">
        <v>233856</v>
      </c>
      <c r="E25" s="24">
        <f t="shared" si="1"/>
        <v>0.13</v>
      </c>
      <c r="F25" s="86"/>
    </row>
    <row r="26" ht="20.25" customHeight="1" spans="1:6">
      <c r="A26" s="81"/>
      <c r="B26" s="82" t="s">
        <v>948</v>
      </c>
      <c r="C26" s="83">
        <v>299800</v>
      </c>
      <c r="D26" s="104">
        <v>260826</v>
      </c>
      <c r="E26" s="24">
        <f t="shared" si="1"/>
        <v>0.13</v>
      </c>
      <c r="F26" s="86"/>
    </row>
    <row r="27" ht="20.25" customHeight="1" spans="1:6">
      <c r="A27" s="81"/>
      <c r="B27" s="82" t="s">
        <v>949</v>
      </c>
      <c r="C27" s="83">
        <v>309800</v>
      </c>
      <c r="D27" s="104">
        <v>269526</v>
      </c>
      <c r="E27" s="24">
        <f t="shared" si="1"/>
        <v>0.13</v>
      </c>
      <c r="F27" s="86"/>
    </row>
    <row r="28" ht="20.25" customHeight="1" spans="1:6">
      <c r="A28" s="81"/>
      <c r="B28" s="82" t="s">
        <v>950</v>
      </c>
      <c r="C28" s="83">
        <v>325800</v>
      </c>
      <c r="D28" s="104">
        <v>283446</v>
      </c>
      <c r="E28" s="24">
        <f t="shared" si="1"/>
        <v>0.13</v>
      </c>
      <c r="F28" s="86"/>
    </row>
    <row r="29" ht="20.25" customHeight="1" spans="1:6">
      <c r="A29" s="81"/>
      <c r="B29" s="82" t="s">
        <v>951</v>
      </c>
      <c r="C29" s="83">
        <v>284800</v>
      </c>
      <c r="D29" s="104">
        <v>247776</v>
      </c>
      <c r="E29" s="24">
        <f t="shared" si="1"/>
        <v>0.13</v>
      </c>
      <c r="F29" s="86"/>
    </row>
    <row r="30" ht="20.25" customHeight="1" spans="1:6">
      <c r="A30" s="81"/>
      <c r="B30" s="82" t="s">
        <v>952</v>
      </c>
      <c r="C30" s="83">
        <v>295800</v>
      </c>
      <c r="D30" s="104">
        <v>257346</v>
      </c>
      <c r="E30" s="24">
        <f t="shared" si="1"/>
        <v>0.13</v>
      </c>
      <c r="F30" s="86"/>
    </row>
    <row r="31" ht="68.5" customHeight="1" spans="1:6">
      <c r="A31" s="81"/>
      <c r="B31" s="97" t="s">
        <v>953</v>
      </c>
      <c r="C31" s="97"/>
      <c r="D31" s="97"/>
      <c r="E31" s="97"/>
      <c r="F31" s="86"/>
    </row>
    <row r="32" ht="20.25" customHeight="1" spans="1:6">
      <c r="A32" s="109" t="s">
        <v>308</v>
      </c>
      <c r="B32" s="79" t="s">
        <v>309</v>
      </c>
      <c r="C32" s="79" t="s">
        <v>310</v>
      </c>
      <c r="D32" s="79" t="s">
        <v>311</v>
      </c>
      <c r="E32" s="79" t="s">
        <v>312</v>
      </c>
      <c r="F32" s="80" t="s">
        <v>313</v>
      </c>
    </row>
    <row r="33" ht="20.25" customHeight="1" spans="1:6">
      <c r="A33" s="81" t="s">
        <v>954</v>
      </c>
      <c r="B33" s="82" t="s">
        <v>955</v>
      </c>
      <c r="C33" s="83">
        <v>216800</v>
      </c>
      <c r="D33" s="84">
        <v>186448</v>
      </c>
      <c r="E33" s="24">
        <f t="shared" ref="E33:E42" si="2">1-D33/C33</f>
        <v>0.14</v>
      </c>
      <c r="F33" s="86" t="s">
        <v>752</v>
      </c>
    </row>
    <row r="34" ht="20.25" customHeight="1" spans="1:6">
      <c r="A34" s="61"/>
      <c r="B34" s="82" t="s">
        <v>956</v>
      </c>
      <c r="C34" s="83">
        <v>228800</v>
      </c>
      <c r="D34" s="84">
        <v>196768</v>
      </c>
      <c r="E34" s="24">
        <f t="shared" si="2"/>
        <v>0.14</v>
      </c>
      <c r="F34" s="87"/>
    </row>
    <row r="35" ht="20.25" customHeight="1" spans="1:6">
      <c r="A35" s="61"/>
      <c r="B35" s="82" t="s">
        <v>957</v>
      </c>
      <c r="C35" s="83">
        <v>235800</v>
      </c>
      <c r="D35" s="84">
        <v>202788</v>
      </c>
      <c r="E35" s="24">
        <f t="shared" si="2"/>
        <v>0.14</v>
      </c>
      <c r="F35" s="87"/>
    </row>
    <row r="36" ht="20.25" customHeight="1" spans="1:6">
      <c r="A36" s="61"/>
      <c r="B36" s="82" t="s">
        <v>958</v>
      </c>
      <c r="C36" s="83">
        <v>241800</v>
      </c>
      <c r="D36" s="84">
        <v>207948</v>
      </c>
      <c r="E36" s="24">
        <f t="shared" si="2"/>
        <v>0.14</v>
      </c>
      <c r="F36" s="87"/>
    </row>
    <row r="37" ht="20.25" customHeight="1" spans="1:6">
      <c r="A37" s="61"/>
      <c r="B37" s="82" t="s">
        <v>959</v>
      </c>
      <c r="C37" s="83">
        <v>268800</v>
      </c>
      <c r="D37" s="84">
        <v>231168</v>
      </c>
      <c r="E37" s="24">
        <f t="shared" si="2"/>
        <v>0.14</v>
      </c>
      <c r="F37" s="87"/>
    </row>
    <row r="38" ht="20.25" customHeight="1" spans="1:6">
      <c r="A38" s="61"/>
      <c r="B38" s="82" t="s">
        <v>960</v>
      </c>
      <c r="C38" s="83">
        <v>246800</v>
      </c>
      <c r="D38" s="84">
        <v>212248</v>
      </c>
      <c r="E38" s="24">
        <f t="shared" si="2"/>
        <v>0.14</v>
      </c>
      <c r="F38" s="87"/>
    </row>
    <row r="39" ht="20.25" customHeight="1" spans="1:6">
      <c r="A39" s="61"/>
      <c r="B39" s="82" t="s">
        <v>961</v>
      </c>
      <c r="C39" s="83">
        <v>258800</v>
      </c>
      <c r="D39" s="84">
        <v>222568</v>
      </c>
      <c r="E39" s="24">
        <f t="shared" si="2"/>
        <v>0.14</v>
      </c>
      <c r="F39" s="87"/>
    </row>
    <row r="40" ht="20.25" customHeight="1" spans="1:6">
      <c r="A40" s="61"/>
      <c r="B40" s="82" t="s">
        <v>962</v>
      </c>
      <c r="C40" s="83">
        <v>265800</v>
      </c>
      <c r="D40" s="84">
        <v>228588</v>
      </c>
      <c r="E40" s="24">
        <f t="shared" si="2"/>
        <v>0.14</v>
      </c>
      <c r="F40" s="87"/>
    </row>
    <row r="41" ht="20.25" customHeight="1" spans="1:6">
      <c r="A41" s="61"/>
      <c r="B41" s="82" t="s">
        <v>963</v>
      </c>
      <c r="C41" s="83">
        <v>271800</v>
      </c>
      <c r="D41" s="84">
        <v>233748</v>
      </c>
      <c r="E41" s="24">
        <f t="shared" si="2"/>
        <v>0.14</v>
      </c>
      <c r="F41" s="87"/>
    </row>
    <row r="42" ht="20.25" customHeight="1" spans="1:6">
      <c r="A42" s="61"/>
      <c r="B42" s="82" t="s">
        <v>964</v>
      </c>
      <c r="C42" s="83">
        <v>303800</v>
      </c>
      <c r="D42" s="84">
        <v>261268</v>
      </c>
      <c r="E42" s="24">
        <f t="shared" si="2"/>
        <v>0.14</v>
      </c>
      <c r="F42" s="87"/>
    </row>
    <row r="43" ht="46.5" customHeight="1" spans="1:6">
      <c r="A43" s="61"/>
      <c r="B43" s="82" t="s">
        <v>965</v>
      </c>
      <c r="C43" s="88"/>
      <c r="D43" s="88"/>
      <c r="E43" s="88"/>
      <c r="F43" s="87"/>
    </row>
    <row r="44" ht="20.25" customHeight="1" spans="1:6">
      <c r="A44" s="109" t="s">
        <v>308</v>
      </c>
      <c r="B44" s="79" t="s">
        <v>309</v>
      </c>
      <c r="C44" s="79" t="s">
        <v>310</v>
      </c>
      <c r="D44" s="79" t="s">
        <v>311</v>
      </c>
      <c r="E44" s="79" t="s">
        <v>312</v>
      </c>
      <c r="F44" s="80" t="s">
        <v>313</v>
      </c>
    </row>
    <row r="45" ht="20.25" customHeight="1" spans="1:6">
      <c r="A45" s="81" t="s">
        <v>966</v>
      </c>
      <c r="B45" s="82" t="s">
        <v>967</v>
      </c>
      <c r="C45" s="83">
        <v>132800</v>
      </c>
      <c r="D45" s="84">
        <v>107568</v>
      </c>
      <c r="E45" s="24">
        <f t="shared" ref="E45:E53" si="3">1-D45/C45</f>
        <v>0.19</v>
      </c>
      <c r="F45" s="86" t="s">
        <v>752</v>
      </c>
    </row>
    <row r="46" ht="20.25" customHeight="1" spans="1:6">
      <c r="A46" s="81"/>
      <c r="B46" s="82" t="s">
        <v>968</v>
      </c>
      <c r="C46" s="83">
        <v>137800</v>
      </c>
      <c r="D46" s="84">
        <v>111618</v>
      </c>
      <c r="E46" s="24">
        <f t="shared" si="3"/>
        <v>0.19</v>
      </c>
      <c r="F46" s="86"/>
    </row>
    <row r="47" ht="20.25" customHeight="1" spans="1:6">
      <c r="A47" s="81"/>
      <c r="B47" s="82" t="s">
        <v>969</v>
      </c>
      <c r="C47" s="83">
        <v>149800</v>
      </c>
      <c r="D47" s="84">
        <v>121338</v>
      </c>
      <c r="E47" s="24">
        <f t="shared" si="3"/>
        <v>0.19</v>
      </c>
      <c r="F47" s="86"/>
    </row>
    <row r="48" ht="20.25" customHeight="1" spans="1:6">
      <c r="A48" s="81"/>
      <c r="B48" s="82" t="s">
        <v>970</v>
      </c>
      <c r="C48" s="83">
        <v>155800</v>
      </c>
      <c r="D48" s="84">
        <v>126198</v>
      </c>
      <c r="E48" s="24">
        <f t="shared" si="3"/>
        <v>0.19</v>
      </c>
      <c r="F48" s="86"/>
    </row>
    <row r="49" ht="20.25" customHeight="1" spans="1:6">
      <c r="A49" s="81"/>
      <c r="B49" s="82" t="s">
        <v>971</v>
      </c>
      <c r="C49" s="83">
        <v>145800</v>
      </c>
      <c r="D49" s="84">
        <v>118098</v>
      </c>
      <c r="E49" s="24">
        <f t="shared" si="3"/>
        <v>0.19</v>
      </c>
      <c r="F49" s="86"/>
    </row>
    <row r="50" ht="20.25" customHeight="1" spans="1:6">
      <c r="A50" s="81"/>
      <c r="B50" s="82" t="s">
        <v>972</v>
      </c>
      <c r="C50" s="83">
        <v>150800</v>
      </c>
      <c r="D50" s="84">
        <v>122148</v>
      </c>
      <c r="E50" s="24">
        <f t="shared" si="3"/>
        <v>0.19</v>
      </c>
      <c r="F50" s="86"/>
    </row>
    <row r="51" ht="20.25" customHeight="1" spans="1:6">
      <c r="A51" s="81"/>
      <c r="B51" s="82" t="s">
        <v>973</v>
      </c>
      <c r="C51" s="83">
        <v>159800</v>
      </c>
      <c r="D51" s="84">
        <v>129438</v>
      </c>
      <c r="E51" s="24">
        <f t="shared" si="3"/>
        <v>0.19</v>
      </c>
      <c r="F51" s="86"/>
    </row>
    <row r="52" ht="20.25" customHeight="1" spans="1:6">
      <c r="A52" s="81"/>
      <c r="B52" s="82" t="s">
        <v>974</v>
      </c>
      <c r="C52" s="83">
        <v>165800</v>
      </c>
      <c r="D52" s="84">
        <v>134298</v>
      </c>
      <c r="E52" s="24">
        <f t="shared" si="3"/>
        <v>0.19</v>
      </c>
      <c r="F52" s="86"/>
    </row>
    <row r="53" ht="20.25" customHeight="1" spans="1:6">
      <c r="A53" s="81"/>
      <c r="B53" s="82" t="s">
        <v>975</v>
      </c>
      <c r="C53" s="83">
        <v>172800</v>
      </c>
      <c r="D53" s="84">
        <v>139968</v>
      </c>
      <c r="E53" s="24">
        <f t="shared" si="3"/>
        <v>0.19</v>
      </c>
      <c r="F53" s="86"/>
    </row>
    <row r="54" ht="75" customHeight="1" spans="1:6">
      <c r="A54" s="81"/>
      <c r="B54" s="82" t="s">
        <v>976</v>
      </c>
      <c r="C54" s="82"/>
      <c r="D54" s="82"/>
      <c r="E54" s="82"/>
      <c r="F54" s="86"/>
    </row>
    <row r="55" ht="20.25" customHeight="1" spans="1:6">
      <c r="A55" s="109" t="s">
        <v>308</v>
      </c>
      <c r="B55" s="79" t="s">
        <v>309</v>
      </c>
      <c r="C55" s="79" t="s">
        <v>310</v>
      </c>
      <c r="D55" s="79" t="s">
        <v>311</v>
      </c>
      <c r="E55" s="79" t="s">
        <v>312</v>
      </c>
      <c r="F55" s="80" t="s">
        <v>313</v>
      </c>
    </row>
    <row r="56" ht="20.25" customHeight="1" spans="1:6">
      <c r="A56" s="81" t="s">
        <v>977</v>
      </c>
      <c r="B56" s="82" t="s">
        <v>978</v>
      </c>
      <c r="C56" s="83">
        <v>169800</v>
      </c>
      <c r="D56" s="84">
        <v>144330</v>
      </c>
      <c r="E56" s="24">
        <f t="shared" ref="E56:E64" si="4">1-D56/C56</f>
        <v>0.15</v>
      </c>
      <c r="F56" s="86" t="s">
        <v>752</v>
      </c>
    </row>
    <row r="57" ht="20.25" customHeight="1" spans="1:6">
      <c r="A57" s="81"/>
      <c r="B57" s="82" t="s">
        <v>979</v>
      </c>
      <c r="C57" s="83">
        <v>181800</v>
      </c>
      <c r="D57" s="84">
        <v>154530</v>
      </c>
      <c r="E57" s="24">
        <f t="shared" si="4"/>
        <v>0.15</v>
      </c>
      <c r="F57" s="86"/>
    </row>
    <row r="58" ht="20.25" customHeight="1" spans="1:6">
      <c r="A58" s="81"/>
      <c r="B58" s="82" t="s">
        <v>980</v>
      </c>
      <c r="C58" s="83">
        <v>191800</v>
      </c>
      <c r="D58" s="84">
        <v>163030</v>
      </c>
      <c r="E58" s="24">
        <f t="shared" si="4"/>
        <v>0.15</v>
      </c>
      <c r="F58" s="86"/>
    </row>
    <row r="59" ht="20.25" customHeight="1" spans="1:6">
      <c r="A59" s="81"/>
      <c r="B59" s="82" t="s">
        <v>981</v>
      </c>
      <c r="C59" s="83">
        <v>201800</v>
      </c>
      <c r="D59" s="84">
        <v>171530</v>
      </c>
      <c r="E59" s="24">
        <f t="shared" si="4"/>
        <v>0.15</v>
      </c>
      <c r="F59" s="86"/>
    </row>
    <row r="60" ht="20.25" customHeight="1" spans="1:6">
      <c r="A60" s="81"/>
      <c r="B60" s="82" t="s">
        <v>982</v>
      </c>
      <c r="C60" s="83">
        <v>179800</v>
      </c>
      <c r="D60" s="84">
        <v>152830</v>
      </c>
      <c r="E60" s="24">
        <f t="shared" si="4"/>
        <v>0.15</v>
      </c>
      <c r="F60" s="86"/>
    </row>
    <row r="61" ht="20.25" customHeight="1" spans="1:6">
      <c r="A61" s="81"/>
      <c r="B61" s="82" t="s">
        <v>983</v>
      </c>
      <c r="C61" s="83">
        <v>189800</v>
      </c>
      <c r="D61" s="84">
        <v>161330</v>
      </c>
      <c r="E61" s="24">
        <f t="shared" si="4"/>
        <v>0.15</v>
      </c>
      <c r="F61" s="86"/>
    </row>
    <row r="62" ht="20.25" customHeight="1" spans="1:6">
      <c r="A62" s="81"/>
      <c r="B62" s="82" t="s">
        <v>984</v>
      </c>
      <c r="C62" s="83">
        <v>199800</v>
      </c>
      <c r="D62" s="84">
        <v>169830</v>
      </c>
      <c r="E62" s="24">
        <f t="shared" si="4"/>
        <v>0.15</v>
      </c>
      <c r="F62" s="86"/>
    </row>
    <row r="63" ht="20.25" customHeight="1" spans="1:6">
      <c r="A63" s="81"/>
      <c r="B63" s="82" t="s">
        <v>985</v>
      </c>
      <c r="C63" s="83">
        <v>212800</v>
      </c>
      <c r="D63" s="84">
        <v>180880</v>
      </c>
      <c r="E63" s="24">
        <f t="shared" si="4"/>
        <v>0.15</v>
      </c>
      <c r="F63" s="86"/>
    </row>
    <row r="64" ht="20.25" customHeight="1" spans="1:6">
      <c r="A64" s="81"/>
      <c r="B64" s="82" t="s">
        <v>986</v>
      </c>
      <c r="C64" s="83">
        <v>230800</v>
      </c>
      <c r="D64" s="84">
        <v>196180</v>
      </c>
      <c r="E64" s="24">
        <f t="shared" si="4"/>
        <v>0.15</v>
      </c>
      <c r="F64" s="86"/>
    </row>
    <row r="65" ht="76.5" customHeight="1" spans="1:6">
      <c r="A65" s="81"/>
      <c r="B65" s="82" t="s">
        <v>987</v>
      </c>
      <c r="C65" s="82"/>
      <c r="D65" s="82"/>
      <c r="E65" s="82"/>
      <c r="F65" s="86"/>
    </row>
    <row r="66" ht="20.25" customHeight="1" spans="1:6">
      <c r="A66" s="109" t="s">
        <v>308</v>
      </c>
      <c r="B66" s="79" t="s">
        <v>309</v>
      </c>
      <c r="C66" s="79" t="s">
        <v>310</v>
      </c>
      <c r="D66" s="79" t="s">
        <v>311</v>
      </c>
      <c r="E66" s="79" t="s">
        <v>312</v>
      </c>
      <c r="F66" s="80" t="s">
        <v>313</v>
      </c>
    </row>
    <row r="67" ht="20.25" customHeight="1" spans="1:6">
      <c r="A67" s="81" t="s">
        <v>988</v>
      </c>
      <c r="B67" s="82" t="s">
        <v>989</v>
      </c>
      <c r="C67" s="83">
        <v>113800</v>
      </c>
      <c r="D67" s="84">
        <v>105834</v>
      </c>
      <c r="E67" s="24">
        <f t="shared" ref="E67:E74" si="5">1-D67/C67</f>
        <v>0.07</v>
      </c>
      <c r="F67" s="86" t="s">
        <v>752</v>
      </c>
    </row>
    <row r="68" ht="20.25" customHeight="1" spans="1:6">
      <c r="A68" s="81"/>
      <c r="B68" s="82" t="s">
        <v>990</v>
      </c>
      <c r="C68" s="83">
        <v>118800</v>
      </c>
      <c r="D68" s="84">
        <v>110484</v>
      </c>
      <c r="E68" s="24">
        <f t="shared" si="5"/>
        <v>0.07</v>
      </c>
      <c r="F68" s="86"/>
    </row>
    <row r="69" ht="20.25" customHeight="1" spans="1:6">
      <c r="A69" s="81"/>
      <c r="B69" s="82" t="s">
        <v>991</v>
      </c>
      <c r="C69" s="83">
        <v>129800</v>
      </c>
      <c r="D69" s="84">
        <v>120714</v>
      </c>
      <c r="E69" s="24">
        <f t="shared" si="5"/>
        <v>0.07</v>
      </c>
      <c r="F69" s="86"/>
    </row>
    <row r="70" ht="20.25" customHeight="1" spans="1:6">
      <c r="A70" s="81"/>
      <c r="B70" s="82" t="s">
        <v>992</v>
      </c>
      <c r="C70" s="83">
        <v>135800</v>
      </c>
      <c r="D70" s="84">
        <v>126294</v>
      </c>
      <c r="E70" s="24">
        <f t="shared" si="5"/>
        <v>0.07</v>
      </c>
      <c r="F70" s="86"/>
    </row>
    <row r="71" ht="20.25" customHeight="1" spans="1:6">
      <c r="A71" s="81"/>
      <c r="B71" s="82" t="s">
        <v>993</v>
      </c>
      <c r="C71" s="83">
        <v>129800</v>
      </c>
      <c r="D71" s="84">
        <v>120714</v>
      </c>
      <c r="E71" s="24">
        <f t="shared" si="5"/>
        <v>0.07</v>
      </c>
      <c r="F71" s="86"/>
    </row>
    <row r="72" ht="20.25" customHeight="1" spans="1:6">
      <c r="A72" s="81"/>
      <c r="B72" s="82" t="s">
        <v>994</v>
      </c>
      <c r="C72" s="83">
        <v>135800</v>
      </c>
      <c r="D72" s="84">
        <v>126294</v>
      </c>
      <c r="E72" s="24">
        <f t="shared" si="5"/>
        <v>0.07</v>
      </c>
      <c r="F72" s="86"/>
    </row>
    <row r="73" ht="20.25" customHeight="1" spans="1:6">
      <c r="A73" s="81"/>
      <c r="B73" s="82" t="s">
        <v>995</v>
      </c>
      <c r="C73" s="83">
        <v>137800</v>
      </c>
      <c r="D73" s="84">
        <v>128154</v>
      </c>
      <c r="E73" s="24">
        <f t="shared" si="5"/>
        <v>0.07</v>
      </c>
      <c r="F73" s="86"/>
    </row>
    <row r="74" ht="20.25" customHeight="1" spans="1:6">
      <c r="A74" s="81"/>
      <c r="B74" s="82" t="s">
        <v>996</v>
      </c>
      <c r="C74" s="83">
        <v>148800</v>
      </c>
      <c r="D74" s="84">
        <v>138384</v>
      </c>
      <c r="E74" s="24">
        <f t="shared" si="5"/>
        <v>0.07</v>
      </c>
      <c r="F74" s="86"/>
    </row>
    <row r="75" ht="60.75" customHeight="1" spans="1:6">
      <c r="A75" s="81"/>
      <c r="B75" s="82" t="s">
        <v>997</v>
      </c>
      <c r="C75" s="82"/>
      <c r="D75" s="82"/>
      <c r="E75" s="82"/>
      <c r="F75" s="86"/>
    </row>
    <row r="76" ht="20.25" customHeight="1" spans="1:6">
      <c r="A76" s="109" t="s">
        <v>308</v>
      </c>
      <c r="B76" s="79" t="s">
        <v>309</v>
      </c>
      <c r="C76" s="79" t="s">
        <v>310</v>
      </c>
      <c r="D76" s="79" t="s">
        <v>311</v>
      </c>
      <c r="E76" s="79" t="s">
        <v>312</v>
      </c>
      <c r="F76" s="80" t="s">
        <v>313</v>
      </c>
    </row>
    <row r="77" ht="20.25" customHeight="1" spans="1:6">
      <c r="A77" s="81" t="s">
        <v>998</v>
      </c>
      <c r="B77" s="82" t="s">
        <v>999</v>
      </c>
      <c r="C77" s="83">
        <v>171800</v>
      </c>
      <c r="D77" s="84">
        <v>146030</v>
      </c>
      <c r="E77" s="24">
        <f t="shared" ref="E77:E91" si="6">1-D77/C77</f>
        <v>0.15</v>
      </c>
      <c r="F77" s="86" t="s">
        <v>752</v>
      </c>
    </row>
    <row r="78" ht="20.25" customHeight="1" spans="1:6">
      <c r="A78" s="81"/>
      <c r="B78" s="82" t="s">
        <v>1000</v>
      </c>
      <c r="C78" s="83">
        <v>181800</v>
      </c>
      <c r="D78" s="84">
        <v>154530</v>
      </c>
      <c r="E78" s="24">
        <f t="shared" si="6"/>
        <v>0.15</v>
      </c>
      <c r="F78" s="86"/>
    </row>
    <row r="79" ht="20.25" customHeight="1" spans="1:6">
      <c r="A79" s="81"/>
      <c r="B79" s="82" t="s">
        <v>1001</v>
      </c>
      <c r="C79" s="83">
        <v>191800</v>
      </c>
      <c r="D79" s="84">
        <v>163030</v>
      </c>
      <c r="E79" s="24">
        <f t="shared" si="6"/>
        <v>0.15</v>
      </c>
      <c r="F79" s="86"/>
    </row>
    <row r="80" ht="20.25" customHeight="1" spans="1:6">
      <c r="A80" s="81"/>
      <c r="B80" s="82" t="s">
        <v>1002</v>
      </c>
      <c r="C80" s="83">
        <v>196800</v>
      </c>
      <c r="D80" s="84">
        <v>167280</v>
      </c>
      <c r="E80" s="24">
        <f t="shared" si="6"/>
        <v>0.15</v>
      </c>
      <c r="F80" s="86"/>
    </row>
    <row r="81" ht="20.25" customHeight="1" spans="1:6">
      <c r="A81" s="81"/>
      <c r="B81" s="82" t="s">
        <v>1003</v>
      </c>
      <c r="C81" s="83">
        <v>179800</v>
      </c>
      <c r="D81" s="84">
        <v>152830</v>
      </c>
      <c r="E81" s="24">
        <f t="shared" si="6"/>
        <v>0.15</v>
      </c>
      <c r="F81" s="86"/>
    </row>
    <row r="82" ht="20.25" customHeight="1" spans="1:6">
      <c r="A82" s="81"/>
      <c r="B82" s="82" t="s">
        <v>1004</v>
      </c>
      <c r="C82" s="83">
        <v>189800</v>
      </c>
      <c r="D82" s="84">
        <v>161330</v>
      </c>
      <c r="E82" s="24">
        <f t="shared" si="6"/>
        <v>0.15</v>
      </c>
      <c r="F82" s="86"/>
    </row>
    <row r="83" ht="20.25" customHeight="1" spans="1:6">
      <c r="A83" s="81"/>
      <c r="B83" s="82" t="s">
        <v>1005</v>
      </c>
      <c r="C83" s="83">
        <v>202800</v>
      </c>
      <c r="D83" s="84">
        <v>172380</v>
      </c>
      <c r="E83" s="24">
        <f t="shared" si="6"/>
        <v>0.15</v>
      </c>
      <c r="F83" s="86"/>
    </row>
    <row r="84" ht="20.25" customHeight="1" spans="1:6">
      <c r="A84" s="81"/>
      <c r="B84" s="82" t="s">
        <v>1006</v>
      </c>
      <c r="C84" s="83">
        <v>204800</v>
      </c>
      <c r="D84" s="84">
        <v>174080</v>
      </c>
      <c r="E84" s="24">
        <f t="shared" si="6"/>
        <v>0.15</v>
      </c>
      <c r="F84" s="86"/>
    </row>
    <row r="85" ht="20.25" customHeight="1" spans="1:6">
      <c r="A85" s="81"/>
      <c r="B85" s="82" t="s">
        <v>1007</v>
      </c>
      <c r="C85" s="83">
        <v>191800</v>
      </c>
      <c r="D85" s="84">
        <v>163030</v>
      </c>
      <c r="E85" s="24">
        <f t="shared" si="6"/>
        <v>0.15</v>
      </c>
      <c r="F85" s="86"/>
    </row>
    <row r="86" ht="20.25" customHeight="1" spans="1:6">
      <c r="A86" s="81"/>
      <c r="B86" s="82" t="s">
        <v>1008</v>
      </c>
      <c r="C86" s="83">
        <v>206800</v>
      </c>
      <c r="D86" s="84">
        <v>175780</v>
      </c>
      <c r="E86" s="24">
        <f t="shared" si="6"/>
        <v>0.15</v>
      </c>
      <c r="F86" s="86"/>
    </row>
    <row r="87" ht="20.25" customHeight="1" spans="1:6">
      <c r="A87" s="81"/>
      <c r="B87" s="82" t="s">
        <v>1009</v>
      </c>
      <c r="C87" s="83">
        <v>205800</v>
      </c>
      <c r="D87" s="84">
        <v>174930</v>
      </c>
      <c r="E87" s="24">
        <f t="shared" si="6"/>
        <v>0.15</v>
      </c>
      <c r="F87" s="86"/>
    </row>
    <row r="88" ht="20.25" customHeight="1" spans="1:6">
      <c r="A88" s="81"/>
      <c r="B88" s="82" t="s">
        <v>1010</v>
      </c>
      <c r="C88" s="83">
        <v>211800</v>
      </c>
      <c r="D88" s="84">
        <v>180030</v>
      </c>
      <c r="E88" s="24">
        <f t="shared" si="6"/>
        <v>0.15</v>
      </c>
      <c r="F88" s="86"/>
    </row>
    <row r="89" ht="20.25" customHeight="1" spans="1:6">
      <c r="A89" s="81"/>
      <c r="B89" s="82" t="s">
        <v>1011</v>
      </c>
      <c r="C89" s="83">
        <v>222800</v>
      </c>
      <c r="D89" s="84">
        <v>189380</v>
      </c>
      <c r="E89" s="24">
        <f t="shared" si="6"/>
        <v>0.15</v>
      </c>
      <c r="F89" s="86"/>
    </row>
    <row r="90" ht="20.25" customHeight="1" spans="1:6">
      <c r="A90" s="81"/>
      <c r="B90" s="82" t="s">
        <v>1012</v>
      </c>
      <c r="C90" s="83">
        <v>226800</v>
      </c>
      <c r="D90" s="84">
        <v>192780</v>
      </c>
      <c r="E90" s="24">
        <f t="shared" si="6"/>
        <v>0.15</v>
      </c>
      <c r="F90" s="86"/>
    </row>
    <row r="91" ht="20.25" customHeight="1" spans="1:6">
      <c r="A91" s="81"/>
      <c r="B91" s="82" t="s">
        <v>1013</v>
      </c>
      <c r="C91" s="83">
        <v>259800</v>
      </c>
      <c r="D91" s="84">
        <v>220830</v>
      </c>
      <c r="E91" s="24">
        <f t="shared" si="6"/>
        <v>0.15</v>
      </c>
      <c r="F91" s="86"/>
    </row>
    <row r="92" ht="57.75" customHeight="1" spans="1:6">
      <c r="A92" s="81"/>
      <c r="B92" s="82" t="s">
        <v>1014</v>
      </c>
      <c r="C92" s="82"/>
      <c r="D92" s="82"/>
      <c r="E92" s="82"/>
      <c r="F92" s="86"/>
    </row>
    <row r="93" ht="20.25" customHeight="1" spans="1:6">
      <c r="A93" s="109" t="s">
        <v>308</v>
      </c>
      <c r="B93" s="79" t="s">
        <v>309</v>
      </c>
      <c r="C93" s="79" t="s">
        <v>310</v>
      </c>
      <c r="D93" s="79" t="s">
        <v>311</v>
      </c>
      <c r="E93" s="79" t="s">
        <v>312</v>
      </c>
      <c r="F93" s="80" t="s">
        <v>313</v>
      </c>
    </row>
    <row r="94" ht="20.25" customHeight="1" spans="1:6">
      <c r="A94" s="81" t="s">
        <v>1015</v>
      </c>
      <c r="B94" s="82" t="s">
        <v>1016</v>
      </c>
      <c r="C94" s="83">
        <v>139800</v>
      </c>
      <c r="D94" s="84">
        <v>130014</v>
      </c>
      <c r="E94" s="24">
        <f t="shared" ref="E94:E99" si="7">1-D94/C94</f>
        <v>0.07</v>
      </c>
      <c r="F94" s="86" t="s">
        <v>752</v>
      </c>
    </row>
    <row r="95" ht="20.25" customHeight="1" spans="1:6">
      <c r="A95" s="81"/>
      <c r="B95" s="82" t="s">
        <v>1017</v>
      </c>
      <c r="C95" s="83">
        <v>151800</v>
      </c>
      <c r="D95" s="84">
        <v>141174</v>
      </c>
      <c r="E95" s="24">
        <f t="shared" si="7"/>
        <v>0.07</v>
      </c>
      <c r="F95" s="86"/>
    </row>
    <row r="96" ht="20.25" customHeight="1" spans="1:6">
      <c r="A96" s="81"/>
      <c r="B96" s="82" t="s">
        <v>1018</v>
      </c>
      <c r="C96" s="83">
        <v>158800</v>
      </c>
      <c r="D96" s="84">
        <v>147684</v>
      </c>
      <c r="E96" s="24">
        <f t="shared" si="7"/>
        <v>0.07</v>
      </c>
      <c r="F96" s="86"/>
    </row>
    <row r="97" ht="20.25" customHeight="1" spans="1:6">
      <c r="A97" s="81"/>
      <c r="B97" s="82" t="s">
        <v>1019</v>
      </c>
      <c r="C97" s="83">
        <v>149800</v>
      </c>
      <c r="D97" s="84">
        <v>139314</v>
      </c>
      <c r="E97" s="24">
        <f t="shared" si="7"/>
        <v>0.07</v>
      </c>
      <c r="F97" s="86"/>
    </row>
    <row r="98" ht="20.25" customHeight="1" spans="1:6">
      <c r="A98" s="81"/>
      <c r="B98" s="82" t="s">
        <v>1020</v>
      </c>
      <c r="C98" s="83">
        <v>161800</v>
      </c>
      <c r="D98" s="84">
        <v>150474</v>
      </c>
      <c r="E98" s="24">
        <f t="shared" si="7"/>
        <v>0.07</v>
      </c>
      <c r="F98" s="86"/>
    </row>
    <row r="99" ht="20.25" customHeight="1" spans="1:6">
      <c r="A99" s="81"/>
      <c r="B99" s="82" t="s">
        <v>1021</v>
      </c>
      <c r="C99" s="83">
        <v>169800</v>
      </c>
      <c r="D99" s="84">
        <v>157914</v>
      </c>
      <c r="E99" s="24">
        <f t="shared" si="7"/>
        <v>0.07</v>
      </c>
      <c r="F99" s="86"/>
    </row>
    <row r="100" ht="48.75" customHeight="1" spans="1:6">
      <c r="A100" s="81"/>
      <c r="B100" s="82" t="s">
        <v>1022</v>
      </c>
      <c r="C100" s="82"/>
      <c r="D100" s="82"/>
      <c r="E100" s="82"/>
      <c r="F100" s="86"/>
    </row>
    <row r="101" ht="20.25" customHeight="1" spans="1:6">
      <c r="A101" s="109" t="s">
        <v>308</v>
      </c>
      <c r="B101" s="79" t="s">
        <v>309</v>
      </c>
      <c r="C101" s="79" t="s">
        <v>310</v>
      </c>
      <c r="D101" s="79" t="s">
        <v>311</v>
      </c>
      <c r="E101" s="79" t="s">
        <v>312</v>
      </c>
      <c r="F101" s="80" t="s">
        <v>313</v>
      </c>
    </row>
    <row r="102" ht="20.25" customHeight="1" spans="1:6">
      <c r="A102" s="81" t="s">
        <v>1023</v>
      </c>
      <c r="B102" s="82" t="s">
        <v>1024</v>
      </c>
      <c r="C102" s="83">
        <v>109800</v>
      </c>
      <c r="D102" s="84">
        <v>108702</v>
      </c>
      <c r="E102" s="24">
        <f t="shared" ref="E102:E108" si="8">1-D102/C102</f>
        <v>0.01</v>
      </c>
      <c r="F102" s="86" t="s">
        <v>752</v>
      </c>
    </row>
    <row r="103" ht="20.25" customHeight="1" spans="1:6">
      <c r="A103" s="81"/>
      <c r="B103" s="82" t="s">
        <v>1025</v>
      </c>
      <c r="C103" s="83">
        <v>119800</v>
      </c>
      <c r="D103" s="84">
        <v>118602</v>
      </c>
      <c r="E103" s="24">
        <f t="shared" si="8"/>
        <v>0.01</v>
      </c>
      <c r="F103" s="86"/>
    </row>
    <row r="104" ht="20.25" customHeight="1" spans="1:6">
      <c r="A104" s="81"/>
      <c r="B104" s="82" t="s">
        <v>1026</v>
      </c>
      <c r="C104" s="83">
        <v>129800</v>
      </c>
      <c r="D104" s="84">
        <v>128502</v>
      </c>
      <c r="E104" s="24">
        <f t="shared" si="8"/>
        <v>0.01</v>
      </c>
      <c r="F104" s="86"/>
    </row>
    <row r="105" ht="20.25" customHeight="1" spans="1:6">
      <c r="A105" s="81"/>
      <c r="B105" s="82" t="s">
        <v>1027</v>
      </c>
      <c r="C105" s="83">
        <v>139800</v>
      </c>
      <c r="D105" s="84">
        <v>138402</v>
      </c>
      <c r="E105" s="24">
        <f t="shared" si="8"/>
        <v>0.01</v>
      </c>
      <c r="F105" s="86"/>
    </row>
    <row r="106" ht="20.25" customHeight="1" spans="1:6">
      <c r="A106" s="81"/>
      <c r="B106" s="82" t="s">
        <v>1028</v>
      </c>
      <c r="C106" s="83">
        <v>149800</v>
      </c>
      <c r="D106" s="84">
        <v>148302</v>
      </c>
      <c r="E106" s="24">
        <f t="shared" si="8"/>
        <v>0.01</v>
      </c>
      <c r="F106" s="86"/>
    </row>
    <row r="107" ht="20.25" customHeight="1" spans="1:6">
      <c r="A107" s="81"/>
      <c r="B107" s="82" t="s">
        <v>1029</v>
      </c>
      <c r="C107" s="83">
        <v>159800</v>
      </c>
      <c r="D107" s="84">
        <v>158202</v>
      </c>
      <c r="E107" s="24">
        <f t="shared" si="8"/>
        <v>0.01</v>
      </c>
      <c r="F107" s="86"/>
    </row>
    <row r="108" ht="20.25" customHeight="1" spans="1:6">
      <c r="A108" s="81"/>
      <c r="B108" s="82" t="s">
        <v>1030</v>
      </c>
      <c r="C108" s="83">
        <v>159800</v>
      </c>
      <c r="D108" s="84">
        <v>158202</v>
      </c>
      <c r="E108" s="24">
        <f t="shared" si="8"/>
        <v>0.01</v>
      </c>
      <c r="F108" s="86"/>
    </row>
    <row r="109" ht="48.75" customHeight="1" spans="1:6">
      <c r="A109" s="81"/>
      <c r="B109" s="82" t="s">
        <v>1031</v>
      </c>
      <c r="C109" s="82"/>
      <c r="D109" s="82"/>
      <c r="E109" s="82"/>
      <c r="F109" s="86"/>
    </row>
    <row r="110" ht="20.25" customHeight="1" spans="1:6">
      <c r="A110" s="109" t="s">
        <v>308</v>
      </c>
      <c r="B110" s="79" t="s">
        <v>309</v>
      </c>
      <c r="C110" s="79" t="s">
        <v>310</v>
      </c>
      <c r="D110" s="79" t="s">
        <v>311</v>
      </c>
      <c r="E110" s="79" t="s">
        <v>312</v>
      </c>
      <c r="F110" s="80" t="s">
        <v>313</v>
      </c>
    </row>
    <row r="111" ht="20.25" customHeight="1" spans="1:6">
      <c r="A111" s="81" t="s">
        <v>1032</v>
      </c>
      <c r="B111" s="82" t="s">
        <v>1033</v>
      </c>
      <c r="C111" s="83">
        <v>179800</v>
      </c>
      <c r="D111" s="84">
        <v>167214</v>
      </c>
      <c r="E111" s="24">
        <f>1-D111/C111</f>
        <v>0.07</v>
      </c>
      <c r="F111" s="86" t="s">
        <v>752</v>
      </c>
    </row>
    <row r="112" ht="20.25" customHeight="1" spans="1:6">
      <c r="A112" s="81"/>
      <c r="B112" s="82" t="s">
        <v>1034</v>
      </c>
      <c r="C112" s="83">
        <v>199800</v>
      </c>
      <c r="D112" s="84">
        <v>185814</v>
      </c>
      <c r="E112" s="24">
        <f>1-D112/C112</f>
        <v>0.07</v>
      </c>
      <c r="F112" s="86"/>
    </row>
    <row r="113" ht="20.25" customHeight="1" spans="1:6">
      <c r="A113" s="81"/>
      <c r="B113" s="82" t="s">
        <v>1035</v>
      </c>
      <c r="C113" s="83">
        <v>219800</v>
      </c>
      <c r="D113" s="84">
        <v>204414</v>
      </c>
      <c r="E113" s="24">
        <f>1-D113/C113</f>
        <v>0.07</v>
      </c>
      <c r="F113" s="86"/>
    </row>
    <row r="114" ht="20.25" customHeight="1" spans="1:6">
      <c r="A114" s="81"/>
      <c r="B114" s="82" t="s">
        <v>1036</v>
      </c>
      <c r="C114" s="83">
        <v>238800</v>
      </c>
      <c r="D114" s="84">
        <v>222084</v>
      </c>
      <c r="E114" s="24">
        <f>1-D114/C114</f>
        <v>0.07</v>
      </c>
      <c r="F114" s="86"/>
    </row>
    <row r="115" ht="48.75" customHeight="1" spans="1:6">
      <c r="A115" s="81"/>
      <c r="B115" s="82" t="s">
        <v>1037</v>
      </c>
      <c r="C115" s="82"/>
      <c r="D115" s="82"/>
      <c r="E115" s="82"/>
      <c r="F115" s="86"/>
    </row>
    <row r="116" ht="20.25" customHeight="1" spans="1:6">
      <c r="A116" s="101" t="s">
        <v>417</v>
      </c>
      <c r="B116" s="102"/>
      <c r="C116" s="102"/>
      <c r="D116" s="102"/>
      <c r="E116" s="102"/>
      <c r="F116" s="102"/>
    </row>
  </sheetData>
  <mergeCells count="34">
    <mergeCell ref="A6:F6"/>
    <mergeCell ref="A7:F7"/>
    <mergeCell ref="B20:E20"/>
    <mergeCell ref="B31:E31"/>
    <mergeCell ref="B43:E43"/>
    <mergeCell ref="B54:E54"/>
    <mergeCell ref="B65:E65"/>
    <mergeCell ref="B75:E75"/>
    <mergeCell ref="B92:E92"/>
    <mergeCell ref="B100:E100"/>
    <mergeCell ref="B109:E109"/>
    <mergeCell ref="B115:E115"/>
    <mergeCell ref="A116:F116"/>
    <mergeCell ref="A10:A20"/>
    <mergeCell ref="A22:A31"/>
    <mergeCell ref="A33:A43"/>
    <mergeCell ref="A45:A54"/>
    <mergeCell ref="A56:A65"/>
    <mergeCell ref="A67:A75"/>
    <mergeCell ref="A77:A92"/>
    <mergeCell ref="A94:A100"/>
    <mergeCell ref="A102:A109"/>
    <mergeCell ref="A111:A115"/>
    <mergeCell ref="F10:F20"/>
    <mergeCell ref="F22:F31"/>
    <mergeCell ref="F33:F43"/>
    <mergeCell ref="F45:F54"/>
    <mergeCell ref="F56:F65"/>
    <mergeCell ref="F67:F75"/>
    <mergeCell ref="F77:F92"/>
    <mergeCell ref="F94:F100"/>
    <mergeCell ref="F102:F109"/>
    <mergeCell ref="F111:F115"/>
    <mergeCell ref="A1:F5"/>
  </mergeCells>
  <pageMargins left="0.159722222222222" right="0.159722222222222" top="0.379861111111111" bottom="0.479861111111111" header="0.209722222222222"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38"/>
  <sheetViews>
    <sheetView workbookViewId="0">
      <selection activeCell="A1" sqref="A1:F5"/>
    </sheetView>
  </sheetViews>
  <sheetFormatPr defaultColWidth="0" defaultRowHeight="15.75" customHeight="1" zeroHeight="1"/>
  <cols>
    <col min="1" max="1" width="13.8333333333333" style="4" customWidth="1"/>
    <col min="2" max="2" width="58.0833333333333" style="4" customWidth="1"/>
    <col min="3" max="5" width="13.8333333333333" style="4" customWidth="1"/>
    <col min="6" max="6" width="15.9166666666667" style="4" customWidth="1"/>
    <col min="7" max="8" width="0" style="4" hidden="1" customWidth="1"/>
    <col min="9" max="16384" width="13.8333333333333" style="4" hidden="1"/>
  </cols>
  <sheetData>
    <row r="1" ht="18.65" customHeight="1" spans="1:6">
      <c r="A1" s="5" t="s">
        <v>1038</v>
      </c>
      <c r="B1" s="144"/>
      <c r="C1" s="144"/>
      <c r="D1" s="144"/>
      <c r="E1" s="144"/>
      <c r="F1" s="145"/>
    </row>
    <row r="2" ht="18.65" customHeight="1" spans="1:6">
      <c r="A2" s="146"/>
      <c r="B2" s="147"/>
      <c r="C2" s="147"/>
      <c r="D2" s="147"/>
      <c r="E2" s="147"/>
      <c r="F2" s="148"/>
    </row>
    <row r="3" ht="18.65" customHeight="1" spans="1:6">
      <c r="A3" s="146"/>
      <c r="B3" s="147"/>
      <c r="C3" s="147"/>
      <c r="D3" s="147"/>
      <c r="E3" s="147"/>
      <c r="F3" s="148"/>
    </row>
    <row r="4" ht="18.65" customHeight="1" spans="1:6">
      <c r="A4" s="146"/>
      <c r="B4" s="147"/>
      <c r="C4" s="147"/>
      <c r="D4" s="147"/>
      <c r="E4" s="147"/>
      <c r="F4" s="148"/>
    </row>
    <row r="5" ht="18.65" customHeight="1" spans="1:6">
      <c r="A5" s="146"/>
      <c r="B5" s="147"/>
      <c r="C5" s="147"/>
      <c r="D5" s="147"/>
      <c r="E5" s="147"/>
      <c r="F5" s="148"/>
    </row>
    <row r="6" ht="7.5" customHeight="1" spans="1:6">
      <c r="A6" s="11"/>
      <c r="B6" s="12"/>
      <c r="C6" s="12"/>
      <c r="D6" s="12"/>
      <c r="E6" s="12"/>
      <c r="F6" s="13"/>
    </row>
    <row r="7" ht="5.25" customHeight="1" spans="1:6">
      <c r="A7" s="11"/>
      <c r="B7" s="12"/>
      <c r="C7" s="12"/>
      <c r="D7" s="12"/>
      <c r="E7" s="12"/>
      <c r="F7" s="13"/>
    </row>
    <row r="8" ht="4.5" customHeight="1" spans="1:6">
      <c r="A8" s="14"/>
      <c r="B8" s="15"/>
      <c r="C8" s="15"/>
      <c r="D8" s="15"/>
      <c r="E8" s="15"/>
      <c r="F8" s="16"/>
    </row>
    <row r="9" s="1" customFormat="1" spans="1:6">
      <c r="B9" s="17"/>
      <c r="C9" s="17"/>
      <c r="D9" s="17"/>
      <c r="E9" s="17"/>
      <c r="F9" s="17"/>
    </row>
    <row r="10" ht="20.25" customHeight="1" spans="1:6">
      <c r="A10" s="18" t="s">
        <v>308</v>
      </c>
      <c r="B10" s="18" t="s">
        <v>309</v>
      </c>
      <c r="C10" s="18" t="s">
        <v>310</v>
      </c>
      <c r="D10" s="18" t="s">
        <v>311</v>
      </c>
      <c r="E10" s="18" t="s">
        <v>312</v>
      </c>
      <c r="F10" s="19" t="s">
        <v>313</v>
      </c>
    </row>
    <row r="11" ht="20.25" customHeight="1" spans="1:6">
      <c r="A11" s="20" t="s">
        <v>1039</v>
      </c>
      <c r="B11" s="149" t="s">
        <v>1040</v>
      </c>
      <c r="C11" s="22">
        <v>309800</v>
      </c>
      <c r="D11" s="150">
        <v>264071</v>
      </c>
      <c r="E11" s="151">
        <f t="shared" ref="E11:E15" si="0">1-D11/C11</f>
        <v>0.147608134280181</v>
      </c>
      <c r="F11" s="36" t="s">
        <v>688</v>
      </c>
    </row>
    <row r="12" ht="20.25" customHeight="1" spans="1:6">
      <c r="A12" s="26"/>
      <c r="B12" s="21" t="s">
        <v>1041</v>
      </c>
      <c r="C12" s="22">
        <v>329800</v>
      </c>
      <c r="D12" s="150">
        <v>281971</v>
      </c>
      <c r="E12" s="151">
        <f t="shared" si="0"/>
        <v>0.145024257125531</v>
      </c>
      <c r="F12" s="37"/>
    </row>
    <row r="13" ht="20.25" customHeight="1" spans="1:6">
      <c r="A13" s="26"/>
      <c r="B13" s="21" t="s">
        <v>1042</v>
      </c>
      <c r="C13" s="22">
        <v>359800</v>
      </c>
      <c r="D13" s="150">
        <v>308821</v>
      </c>
      <c r="E13" s="151">
        <f t="shared" si="0"/>
        <v>0.1416870483602</v>
      </c>
      <c r="F13" s="37"/>
    </row>
    <row r="14" ht="20.25" customHeight="1" spans="1:6">
      <c r="A14" s="26"/>
      <c r="B14" s="21" t="s">
        <v>1043</v>
      </c>
      <c r="C14" s="22">
        <v>379800</v>
      </c>
      <c r="D14" s="150">
        <v>326721</v>
      </c>
      <c r="E14" s="151">
        <f t="shared" si="0"/>
        <v>0.139755134281201</v>
      </c>
      <c r="F14" s="37"/>
    </row>
    <row r="15" customFormat="1" ht="20.25" customHeight="1" spans="1:6">
      <c r="A15" s="26"/>
      <c r="B15" s="21" t="s">
        <v>1044</v>
      </c>
      <c r="C15" s="22">
        <v>389800</v>
      </c>
      <c r="D15" s="150">
        <v>335671</v>
      </c>
      <c r="E15" s="151">
        <f t="shared" si="0"/>
        <v>0.13886351975372</v>
      </c>
      <c r="F15" s="37"/>
    </row>
    <row r="16" s="143" customFormat="1" ht="240" customHeight="1" spans="1:6">
      <c r="A16" s="28"/>
      <c r="B16" s="21" t="s">
        <v>1045</v>
      </c>
      <c r="C16" s="21"/>
      <c r="D16" s="21"/>
      <c r="E16" s="21"/>
      <c r="F16" s="41"/>
    </row>
    <row r="17" s="143" customFormat="1" ht="20.25" customHeight="1" spans="1:6">
      <c r="A17" s="18" t="s">
        <v>308</v>
      </c>
      <c r="B17" s="18" t="s">
        <v>309</v>
      </c>
      <c r="C17" s="18" t="s">
        <v>310</v>
      </c>
      <c r="D17" s="18" t="s">
        <v>311</v>
      </c>
      <c r="E17" s="18" t="s">
        <v>312</v>
      </c>
      <c r="F17" s="19" t="s">
        <v>313</v>
      </c>
    </row>
    <row r="18" ht="20.25" customHeight="1" spans="1:6">
      <c r="A18" s="152" t="s">
        <v>1046</v>
      </c>
      <c r="B18" s="21" t="s">
        <v>1047</v>
      </c>
      <c r="C18" s="22">
        <v>229800</v>
      </c>
      <c r="D18" s="150">
        <v>185218</v>
      </c>
      <c r="E18" s="153">
        <f t="shared" ref="E18:E25" si="1">1-D18/C18</f>
        <v>0.194003481288077</v>
      </c>
      <c r="F18" s="59" t="s">
        <v>688</v>
      </c>
    </row>
    <row r="19" ht="20.25" customHeight="1" spans="1:6">
      <c r="A19" s="152"/>
      <c r="B19" s="21" t="s">
        <v>1048</v>
      </c>
      <c r="C19" s="22">
        <v>249800</v>
      </c>
      <c r="D19" s="150">
        <v>194171</v>
      </c>
      <c r="E19" s="153">
        <f t="shared" si="1"/>
        <v>0.222694155324259</v>
      </c>
      <c r="F19" s="59"/>
    </row>
    <row r="20" ht="20.25" customHeight="1" spans="1:6">
      <c r="A20" s="152"/>
      <c r="B20" s="21" t="s">
        <v>1049</v>
      </c>
      <c r="C20" s="22">
        <v>249800</v>
      </c>
      <c r="D20" s="150">
        <v>194171</v>
      </c>
      <c r="E20" s="153">
        <f t="shared" si="1"/>
        <v>0.222694155324259</v>
      </c>
      <c r="F20" s="59"/>
    </row>
    <row r="21" ht="20.25" customHeight="1" spans="1:6">
      <c r="A21" s="152"/>
      <c r="B21" s="21" t="s">
        <v>1050</v>
      </c>
      <c r="C21" s="22">
        <v>259800</v>
      </c>
      <c r="D21" s="150">
        <v>203121</v>
      </c>
      <c r="E21" s="153">
        <f t="shared" si="1"/>
        <v>0.218163972286374</v>
      </c>
      <c r="F21" s="59"/>
    </row>
    <row r="22" ht="20.25" customHeight="1" spans="1:6">
      <c r="A22" s="152"/>
      <c r="B22" s="21" t="s">
        <v>1051</v>
      </c>
      <c r="C22" s="22">
        <v>279800</v>
      </c>
      <c r="D22" s="150">
        <v>221021</v>
      </c>
      <c r="E22" s="153">
        <f t="shared" si="1"/>
        <v>0.210075053609721</v>
      </c>
      <c r="F22" s="59"/>
    </row>
    <row r="23" ht="20.25" customHeight="1" spans="1:6">
      <c r="A23" s="152"/>
      <c r="B23" s="21" t="s">
        <v>1052</v>
      </c>
      <c r="C23" s="22">
        <v>269800</v>
      </c>
      <c r="D23" s="150">
        <v>212071</v>
      </c>
      <c r="E23" s="153">
        <f t="shared" si="1"/>
        <v>0.213969607116382</v>
      </c>
      <c r="F23" s="59"/>
    </row>
    <row r="24" ht="20.25" customHeight="1" spans="1:6">
      <c r="A24" s="152"/>
      <c r="B24" s="21" t="s">
        <v>1053</v>
      </c>
      <c r="C24" s="22">
        <v>299800</v>
      </c>
      <c r="D24" s="150">
        <v>238921</v>
      </c>
      <c r="E24" s="153">
        <f t="shared" si="1"/>
        <v>0.203065376917945</v>
      </c>
      <c r="F24" s="59"/>
    </row>
    <row r="25" ht="20.25" customHeight="1" spans="1:6">
      <c r="A25" s="152"/>
      <c r="B25" s="21" t="s">
        <v>1054</v>
      </c>
      <c r="C25" s="22">
        <v>309800</v>
      </c>
      <c r="D25" s="150">
        <v>247871</v>
      </c>
      <c r="E25" s="153">
        <f t="shared" si="1"/>
        <v>0.199899935442221</v>
      </c>
      <c r="F25" s="59"/>
    </row>
    <row r="26" ht="57" customHeight="1" spans="1:6">
      <c r="A26" s="154"/>
      <c r="B26" s="38" t="s">
        <v>1055</v>
      </c>
      <c r="C26" s="39"/>
      <c r="D26" s="39"/>
      <c r="E26" s="40"/>
      <c r="F26" s="155"/>
    </row>
    <row r="27" ht="20.25" customHeight="1" spans="1:6">
      <c r="A27" s="18" t="s">
        <v>308</v>
      </c>
      <c r="B27" s="18" t="s">
        <v>309</v>
      </c>
      <c r="C27" s="18" t="s">
        <v>310</v>
      </c>
      <c r="D27" s="18" t="s">
        <v>311</v>
      </c>
      <c r="E27" s="18" t="s">
        <v>312</v>
      </c>
      <c r="F27" s="19" t="s">
        <v>313</v>
      </c>
    </row>
    <row r="28" ht="20.25" customHeight="1" spans="1:6">
      <c r="A28" s="156" t="s">
        <v>1056</v>
      </c>
      <c r="B28" s="21" t="s">
        <v>1057</v>
      </c>
      <c r="C28" s="22">
        <v>157800</v>
      </c>
      <c r="D28" s="23">
        <v>125409</v>
      </c>
      <c r="E28" s="151">
        <f t="shared" ref="E28:E32" si="2">1-D28/C28</f>
        <v>0.205266159695818</v>
      </c>
      <c r="F28" s="36" t="s">
        <v>752</v>
      </c>
    </row>
    <row r="29" ht="20.25" customHeight="1" spans="1:6">
      <c r="A29" s="156"/>
      <c r="B29" s="21" t="s">
        <v>1058</v>
      </c>
      <c r="C29" s="22">
        <v>169800</v>
      </c>
      <c r="D29" s="23">
        <v>136269</v>
      </c>
      <c r="E29" s="151">
        <f t="shared" si="2"/>
        <v>0.197473498233216</v>
      </c>
      <c r="F29" s="37"/>
    </row>
    <row r="30" ht="20.25" customHeight="1" spans="1:6">
      <c r="A30" s="156"/>
      <c r="B30" s="21" t="s">
        <v>1059</v>
      </c>
      <c r="C30" s="22">
        <v>179800</v>
      </c>
      <c r="D30" s="23">
        <v>143319</v>
      </c>
      <c r="E30" s="151">
        <f t="shared" si="2"/>
        <v>0.20289766407119</v>
      </c>
      <c r="F30" s="37"/>
    </row>
    <row r="31" ht="20.25" customHeight="1" spans="1:6">
      <c r="A31" s="156"/>
      <c r="B31" s="21" t="s">
        <v>1060</v>
      </c>
      <c r="C31" s="22">
        <v>199800</v>
      </c>
      <c r="D31" s="23">
        <v>161419</v>
      </c>
      <c r="E31" s="151">
        <f t="shared" si="2"/>
        <v>0.192097097097097</v>
      </c>
      <c r="F31" s="37"/>
    </row>
    <row r="32" ht="20.25" customHeight="1" spans="1:6">
      <c r="A32" s="156"/>
      <c r="B32" s="21" t="s">
        <v>1061</v>
      </c>
      <c r="C32" s="22">
        <v>189800</v>
      </c>
      <c r="D32" s="23">
        <v>154369</v>
      </c>
      <c r="E32" s="151">
        <f t="shared" si="2"/>
        <v>0.186675447839831</v>
      </c>
      <c r="F32" s="37"/>
    </row>
    <row r="33" s="3" customFormat="1" ht="76" customHeight="1" spans="1:6">
      <c r="A33" s="157"/>
      <c r="B33" s="21" t="s">
        <v>1062</v>
      </c>
      <c r="C33" s="35"/>
      <c r="D33" s="35"/>
      <c r="E33" s="35"/>
      <c r="F33" s="41"/>
    </row>
    <row r="34" s="3" customFormat="1" ht="20.25" customHeight="1" spans="1:6">
      <c r="A34" s="18" t="s">
        <v>308</v>
      </c>
      <c r="B34" s="18" t="s">
        <v>309</v>
      </c>
      <c r="C34" s="18" t="s">
        <v>310</v>
      </c>
      <c r="D34" s="18" t="s">
        <v>311</v>
      </c>
      <c r="E34" s="18" t="s">
        <v>312</v>
      </c>
      <c r="F34" s="19" t="s">
        <v>313</v>
      </c>
    </row>
    <row r="35" s="3" customFormat="1" ht="20.25" customHeight="1" spans="1:6">
      <c r="A35" s="152" t="s">
        <v>1063</v>
      </c>
      <c r="B35" s="21" t="s">
        <v>1064</v>
      </c>
      <c r="C35" s="22">
        <v>179800</v>
      </c>
      <c r="D35" s="23">
        <v>131512</v>
      </c>
      <c r="E35" s="151">
        <f>1-D35/C35</f>
        <v>0.268565072302558</v>
      </c>
      <c r="F35" s="60" t="s">
        <v>701</v>
      </c>
    </row>
    <row r="36" s="3" customFormat="1" ht="58" customHeight="1" spans="1:6">
      <c r="A36" s="158"/>
      <c r="B36" s="21" t="s">
        <v>1065</v>
      </c>
      <c r="C36" s="35"/>
      <c r="D36" s="35"/>
      <c r="E36" s="35"/>
      <c r="F36" s="47"/>
    </row>
    <row r="37" ht="14.25" customHeight="1" spans="1:6">
      <c r="A37" s="50" t="s">
        <v>417</v>
      </c>
      <c r="B37" s="50"/>
      <c r="C37" s="50"/>
      <c r="D37" s="50"/>
      <c r="E37" s="50"/>
      <c r="F37" s="50"/>
    </row>
    <row r="38" ht="14.25" hidden="1" customHeight="1"/>
  </sheetData>
  <mergeCells count="17">
    <mergeCell ref="A8:F8"/>
    <mergeCell ref="A9:XFD9"/>
    <mergeCell ref="B16:E16"/>
    <mergeCell ref="B26:E26"/>
    <mergeCell ref="B33:E33"/>
    <mergeCell ref="B36:E36"/>
    <mergeCell ref="A37:F37"/>
    <mergeCell ref="A11:A16"/>
    <mergeCell ref="A18:A26"/>
    <mergeCell ref="A28:A33"/>
    <mergeCell ref="A35:A36"/>
    <mergeCell ref="F11:F16"/>
    <mergeCell ref="F18:F26"/>
    <mergeCell ref="F28:F33"/>
    <mergeCell ref="F35:F36"/>
    <mergeCell ref="A1:F5"/>
    <mergeCell ref="A6:F7"/>
  </mergeCells>
  <pageMargins left="0.239583333333333" right="0.119444444444444" top="0.379861111111111" bottom="0.389583333333333" header="0.209722222222222" footer="0.23958333333333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G87"/>
  <sheetViews>
    <sheetView workbookViewId="0">
      <selection activeCell="A1" sqref="A1:F5"/>
    </sheetView>
  </sheetViews>
  <sheetFormatPr defaultColWidth="0" defaultRowHeight="14.25" zeroHeight="1" outlineLevelCol="6"/>
  <cols>
    <col min="1" max="1" width="13.8333333333333" customWidth="1"/>
    <col min="2" max="2" width="54.5833333333333" customWidth="1"/>
    <col min="3" max="5" width="13.8333333333333" customWidth="1"/>
    <col min="6" max="6" width="16" customWidth="1"/>
    <col min="7" max="8" width="0" hidden="1" customWidth="1"/>
    <col min="9" max="16384" width="8" hidden="1"/>
  </cols>
  <sheetData>
    <row r="1" ht="18.65" customHeight="1" spans="1:6">
      <c r="A1" s="64" t="s">
        <v>1066</v>
      </c>
      <c r="B1" s="65"/>
      <c r="C1" s="65"/>
      <c r="D1" s="65"/>
      <c r="E1" s="65"/>
      <c r="F1" s="66"/>
    </row>
    <row r="2" ht="18.65" customHeight="1" spans="1:6">
      <c r="A2" s="67"/>
      <c r="B2" s="68"/>
      <c r="C2" s="68"/>
      <c r="D2" s="68"/>
      <c r="E2" s="68"/>
      <c r="F2" s="69"/>
    </row>
    <row r="3" ht="18.65" customHeight="1" spans="1:6">
      <c r="A3" s="67"/>
      <c r="B3" s="68"/>
      <c r="C3" s="68"/>
      <c r="D3" s="68"/>
      <c r="E3" s="68"/>
      <c r="F3" s="69"/>
    </row>
    <row r="4" ht="18.65" customHeight="1" spans="1:6">
      <c r="A4" s="67"/>
      <c r="B4" s="68"/>
      <c r="C4" s="68"/>
      <c r="D4" s="68"/>
      <c r="E4" s="68"/>
      <c r="F4" s="69"/>
    </row>
    <row r="5" ht="18.65" customHeight="1" spans="1:6">
      <c r="A5" s="67"/>
      <c r="B5" s="68"/>
      <c r="C5" s="68"/>
      <c r="D5" s="68"/>
      <c r="E5" s="68"/>
      <c r="F5" s="69"/>
    </row>
    <row r="6" ht="13.75" customHeight="1" spans="1:6">
      <c r="A6" s="70"/>
      <c r="B6" s="71"/>
      <c r="C6" s="71"/>
      <c r="D6" s="71"/>
      <c r="E6" s="71"/>
      <c r="F6" s="72"/>
    </row>
    <row r="7" ht="4.5" customHeight="1" spans="1:6">
      <c r="A7" s="73"/>
      <c r="B7" s="74"/>
      <c r="C7" s="74"/>
      <c r="D7" s="74"/>
      <c r="E7" s="74"/>
      <c r="F7" s="75"/>
    </row>
    <row r="8" ht="15.75" spans="1:6">
      <c r="A8" s="115"/>
      <c r="B8" s="115"/>
      <c r="C8" s="115"/>
      <c r="D8" s="115"/>
      <c r="E8" s="115"/>
      <c r="F8" s="115"/>
    </row>
    <row r="9" s="63" customFormat="1" ht="20.25" customHeight="1" spans="1:6">
      <c r="A9" s="116" t="s">
        <v>308</v>
      </c>
      <c r="B9" s="116" t="s">
        <v>309</v>
      </c>
      <c r="C9" s="116" t="s">
        <v>310</v>
      </c>
      <c r="D9" s="116" t="s">
        <v>311</v>
      </c>
      <c r="E9" s="116" t="s">
        <v>312</v>
      </c>
      <c r="F9" s="117" t="s">
        <v>313</v>
      </c>
    </row>
    <row r="10" ht="20.25" customHeight="1" spans="1:6">
      <c r="A10" s="118" t="s">
        <v>1067</v>
      </c>
      <c r="B10" s="82" t="s">
        <v>1068</v>
      </c>
      <c r="C10" s="83">
        <v>185900</v>
      </c>
      <c r="D10" s="84">
        <v>143886.6</v>
      </c>
      <c r="E10" s="119">
        <f t="shared" ref="E10:E20" si="0">1-D10/C10</f>
        <v>0.226</v>
      </c>
      <c r="F10" s="86" t="s">
        <v>752</v>
      </c>
    </row>
    <row r="11" ht="20.25" customHeight="1" spans="1:6">
      <c r="A11" s="98"/>
      <c r="B11" s="82" t="s">
        <v>1069</v>
      </c>
      <c r="C11" s="83">
        <v>201900</v>
      </c>
      <c r="D11" s="84">
        <v>156270.6</v>
      </c>
      <c r="E11" s="119">
        <f t="shared" si="0"/>
        <v>0.226</v>
      </c>
      <c r="F11" s="99"/>
    </row>
    <row r="12" ht="20.25" customHeight="1" spans="1:6">
      <c r="A12" s="98"/>
      <c r="B12" s="82" t="s">
        <v>1070</v>
      </c>
      <c r="C12" s="83">
        <v>208900</v>
      </c>
      <c r="D12" s="84">
        <v>161688.6</v>
      </c>
      <c r="E12" s="119">
        <f t="shared" si="0"/>
        <v>0.226</v>
      </c>
      <c r="F12" s="99"/>
    </row>
    <row r="13" ht="20.25" customHeight="1" spans="1:6">
      <c r="A13" s="98"/>
      <c r="B13" s="82" t="s">
        <v>1071</v>
      </c>
      <c r="C13" s="83">
        <v>211900</v>
      </c>
      <c r="D13" s="84">
        <v>164010.6</v>
      </c>
      <c r="E13" s="119">
        <f t="shared" si="0"/>
        <v>0.226</v>
      </c>
      <c r="F13" s="99"/>
    </row>
    <row r="14" ht="20.25" customHeight="1" spans="1:6">
      <c r="A14" s="98"/>
      <c r="B14" s="82" t="s">
        <v>1072</v>
      </c>
      <c r="C14" s="83">
        <v>231900</v>
      </c>
      <c r="D14" s="84">
        <v>179490.6</v>
      </c>
      <c r="E14" s="119">
        <f t="shared" si="0"/>
        <v>0.226</v>
      </c>
      <c r="F14" s="99"/>
    </row>
    <row r="15" ht="20.25" customHeight="1" spans="1:6">
      <c r="A15" s="98"/>
      <c r="B15" s="82" t="s">
        <v>1073</v>
      </c>
      <c r="C15" s="83">
        <v>199900</v>
      </c>
      <c r="D15" s="84">
        <v>162518.7</v>
      </c>
      <c r="E15" s="119">
        <f t="shared" si="0"/>
        <v>0.187</v>
      </c>
      <c r="F15" s="99"/>
    </row>
    <row r="16" ht="20.25" customHeight="1" spans="1:6">
      <c r="A16" s="98"/>
      <c r="B16" s="82" t="s">
        <v>1074</v>
      </c>
      <c r="C16" s="83">
        <v>209900</v>
      </c>
      <c r="D16" s="84">
        <v>170648.7</v>
      </c>
      <c r="E16" s="119">
        <f t="shared" si="0"/>
        <v>0.187</v>
      </c>
      <c r="F16" s="99"/>
    </row>
    <row r="17" ht="20.25" customHeight="1" spans="1:6">
      <c r="A17" s="98"/>
      <c r="B17" s="82" t="s">
        <v>1075</v>
      </c>
      <c r="C17" s="83">
        <v>219900</v>
      </c>
      <c r="D17" s="84">
        <v>178778.7</v>
      </c>
      <c r="E17" s="119">
        <f t="shared" si="0"/>
        <v>0.187</v>
      </c>
      <c r="F17" s="99"/>
    </row>
    <row r="18" ht="20.25" customHeight="1" spans="1:6">
      <c r="A18" s="98"/>
      <c r="B18" s="82" t="s">
        <v>1076</v>
      </c>
      <c r="C18" s="83">
        <v>229900</v>
      </c>
      <c r="D18" s="84">
        <v>186908.7</v>
      </c>
      <c r="E18" s="119">
        <f t="shared" si="0"/>
        <v>0.187</v>
      </c>
      <c r="F18" s="99"/>
    </row>
    <row r="19" ht="20.25" customHeight="1" spans="1:6">
      <c r="A19" s="98"/>
      <c r="B19" s="82" t="s">
        <v>1077</v>
      </c>
      <c r="C19" s="83">
        <v>229900</v>
      </c>
      <c r="D19" s="84">
        <v>186908.7</v>
      </c>
      <c r="E19" s="119">
        <f t="shared" si="0"/>
        <v>0.187</v>
      </c>
      <c r="F19" s="99"/>
    </row>
    <row r="20" ht="20.25" customHeight="1" spans="1:6">
      <c r="A20" s="98"/>
      <c r="B20" s="82" t="s">
        <v>1078</v>
      </c>
      <c r="C20" s="83">
        <v>249900</v>
      </c>
      <c r="D20" s="84">
        <v>203168.7</v>
      </c>
      <c r="E20" s="119">
        <f t="shared" si="0"/>
        <v>0.187</v>
      </c>
      <c r="F20" s="99"/>
    </row>
    <row r="21" ht="68" customHeight="1" spans="1:6">
      <c r="A21" s="98"/>
      <c r="B21" s="21" t="s">
        <v>1079</v>
      </c>
      <c r="C21" s="29"/>
      <c r="D21" s="29"/>
      <c r="E21" s="29"/>
      <c r="F21" s="99"/>
    </row>
    <row r="22" s="63" customFormat="1" ht="20.25" customHeight="1" spans="1:6">
      <c r="A22" s="79" t="s">
        <v>308</v>
      </c>
      <c r="B22" s="79" t="s">
        <v>309</v>
      </c>
      <c r="C22" s="79" t="s">
        <v>310</v>
      </c>
      <c r="D22" s="79" t="s">
        <v>311</v>
      </c>
      <c r="E22" s="79" t="s">
        <v>312</v>
      </c>
      <c r="F22" s="80" t="s">
        <v>313</v>
      </c>
    </row>
    <row r="23" ht="20.25" customHeight="1" spans="1:6">
      <c r="A23" s="81" t="s">
        <v>1080</v>
      </c>
      <c r="B23" s="82" t="s">
        <v>1081</v>
      </c>
      <c r="C23" s="83">
        <v>159900</v>
      </c>
      <c r="D23" s="84">
        <v>135915</v>
      </c>
      <c r="E23" s="119">
        <f t="shared" ref="E23:E25" si="1">1-D23/C23</f>
        <v>0.15</v>
      </c>
      <c r="F23" s="86" t="s">
        <v>752</v>
      </c>
    </row>
    <row r="24" ht="20.25" customHeight="1" spans="1:6">
      <c r="A24" s="61"/>
      <c r="B24" s="82" t="s">
        <v>1082</v>
      </c>
      <c r="C24" s="83">
        <v>162900</v>
      </c>
      <c r="D24" s="84">
        <v>112900</v>
      </c>
      <c r="E24" s="119">
        <f t="shared" si="1"/>
        <v>0.306936771025169</v>
      </c>
      <c r="F24" s="86"/>
    </row>
    <row r="25" ht="20.25" customHeight="1" spans="1:6">
      <c r="A25" s="61"/>
      <c r="B25" s="82" t="s">
        <v>1083</v>
      </c>
      <c r="C25" s="83">
        <v>175900</v>
      </c>
      <c r="D25" s="84">
        <v>149515</v>
      </c>
      <c r="E25" s="119">
        <f t="shared" si="1"/>
        <v>0.15</v>
      </c>
      <c r="F25" s="86"/>
    </row>
    <row r="26" ht="39" customHeight="1" spans="1:6">
      <c r="A26" s="120"/>
      <c r="B26" s="21" t="s">
        <v>1084</v>
      </c>
      <c r="C26" s="29"/>
      <c r="D26" s="29"/>
      <c r="E26" s="29"/>
      <c r="F26" s="120"/>
    </row>
    <row r="27" s="63" customFormat="1" ht="20.25" customHeight="1" spans="1:6">
      <c r="A27" s="79" t="s">
        <v>308</v>
      </c>
      <c r="B27" s="79" t="s">
        <v>309</v>
      </c>
      <c r="C27" s="79" t="s">
        <v>310</v>
      </c>
      <c r="D27" s="79" t="s">
        <v>311</v>
      </c>
      <c r="E27" s="79" t="s">
        <v>312</v>
      </c>
      <c r="F27" s="80" t="s">
        <v>313</v>
      </c>
    </row>
    <row r="28" ht="20.25" customHeight="1" spans="1:6">
      <c r="A28" s="81" t="s">
        <v>1085</v>
      </c>
      <c r="B28" s="82" t="s">
        <v>1086</v>
      </c>
      <c r="C28" s="83">
        <v>246800</v>
      </c>
      <c r="D28" s="84">
        <v>206078</v>
      </c>
      <c r="E28" s="119">
        <f>1-D28/C28</f>
        <v>0.165</v>
      </c>
      <c r="F28" s="86" t="s">
        <v>752</v>
      </c>
    </row>
    <row r="29" ht="20.25" customHeight="1" spans="1:6">
      <c r="A29" s="81"/>
      <c r="B29" s="82" t="s">
        <v>1087</v>
      </c>
      <c r="C29" s="83">
        <v>256800</v>
      </c>
      <c r="D29" s="84">
        <v>214428</v>
      </c>
      <c r="E29" s="119">
        <f>1-D29/C29</f>
        <v>0.165</v>
      </c>
      <c r="F29" s="86"/>
    </row>
    <row r="30" ht="20.25" customHeight="1" spans="1:6">
      <c r="A30" s="61"/>
      <c r="B30" s="82" t="s">
        <v>1088</v>
      </c>
      <c r="C30" s="83">
        <v>279800</v>
      </c>
      <c r="D30" s="84">
        <v>233633</v>
      </c>
      <c r="E30" s="119">
        <f>1-D30/C30</f>
        <v>0.165</v>
      </c>
      <c r="F30" s="86"/>
    </row>
    <row r="31" ht="20.25" customHeight="1" spans="1:6">
      <c r="A31" s="61"/>
      <c r="B31" s="82" t="s">
        <v>1089</v>
      </c>
      <c r="C31" s="83">
        <v>293800</v>
      </c>
      <c r="D31" s="84">
        <v>245323</v>
      </c>
      <c r="E31" s="119">
        <f>1-D31/C31</f>
        <v>0.165</v>
      </c>
      <c r="F31" s="86"/>
    </row>
    <row r="32" ht="41" customHeight="1" spans="1:6">
      <c r="A32" s="120"/>
      <c r="B32" s="21" t="s">
        <v>1090</v>
      </c>
      <c r="C32" s="29"/>
      <c r="D32" s="29"/>
      <c r="E32" s="29"/>
      <c r="F32" s="120"/>
    </row>
    <row r="33" s="63" customFormat="1" ht="20.25" customHeight="1" spans="1:6">
      <c r="A33" s="79" t="s">
        <v>308</v>
      </c>
      <c r="B33" s="79" t="s">
        <v>309</v>
      </c>
      <c r="C33" s="79" t="s">
        <v>310</v>
      </c>
      <c r="D33" s="79" t="s">
        <v>311</v>
      </c>
      <c r="E33" s="79" t="s">
        <v>312</v>
      </c>
      <c r="F33" s="80" t="s">
        <v>313</v>
      </c>
    </row>
    <row r="34" s="63" customFormat="1" ht="20.25" customHeight="1" spans="1:6">
      <c r="A34" s="121" t="s">
        <v>1091</v>
      </c>
      <c r="B34" s="82" t="s">
        <v>1092</v>
      </c>
      <c r="C34" s="83">
        <v>129900</v>
      </c>
      <c r="D34" s="84">
        <v>98464.2</v>
      </c>
      <c r="E34" s="119">
        <f>1-D34/C34</f>
        <v>0.242</v>
      </c>
      <c r="F34" s="122" t="s">
        <v>752</v>
      </c>
    </row>
    <row r="35" ht="20.25" customHeight="1" spans="1:6">
      <c r="A35" s="123"/>
      <c r="B35" s="82" t="s">
        <v>1093</v>
      </c>
      <c r="C35" s="83">
        <v>139900</v>
      </c>
      <c r="D35" s="84">
        <v>106044.2</v>
      </c>
      <c r="E35" s="119">
        <f>1-D35/C35</f>
        <v>0.242</v>
      </c>
      <c r="F35" s="124"/>
    </row>
    <row r="36" ht="20.25" customHeight="1" spans="1:6">
      <c r="A36" s="123"/>
      <c r="B36" s="82" t="s">
        <v>1094</v>
      </c>
      <c r="C36" s="83">
        <v>145900</v>
      </c>
      <c r="D36" s="84">
        <v>110592.2</v>
      </c>
      <c r="E36" s="119">
        <f>1-D36/C36</f>
        <v>0.242</v>
      </c>
      <c r="F36" s="124"/>
    </row>
    <row r="37" ht="20.25" customHeight="1" spans="1:6">
      <c r="A37" s="123"/>
      <c r="B37" s="82" t="s">
        <v>1095</v>
      </c>
      <c r="C37" s="83">
        <v>159900</v>
      </c>
      <c r="D37" s="84">
        <v>121204.2</v>
      </c>
      <c r="E37" s="119">
        <f>1-D37/C37</f>
        <v>0.242</v>
      </c>
      <c r="F37" s="124"/>
    </row>
    <row r="38" ht="40" customHeight="1" spans="1:6">
      <c r="A38" s="125"/>
      <c r="B38" s="21" t="s">
        <v>1096</v>
      </c>
      <c r="C38" s="21"/>
      <c r="D38" s="21"/>
      <c r="E38" s="21"/>
      <c r="F38" s="126"/>
    </row>
    <row r="39" s="63" customFormat="1" ht="20.25" customHeight="1" spans="1:6">
      <c r="A39" s="79" t="s">
        <v>308</v>
      </c>
      <c r="B39" s="79" t="s">
        <v>309</v>
      </c>
      <c r="C39" s="79" t="s">
        <v>310</v>
      </c>
      <c r="D39" s="79" t="s">
        <v>311</v>
      </c>
      <c r="E39" s="79" t="s">
        <v>312</v>
      </c>
      <c r="F39" s="80" t="s">
        <v>313</v>
      </c>
    </row>
    <row r="40" ht="20.25" customHeight="1" spans="1:6">
      <c r="A40" s="123" t="s">
        <v>1097</v>
      </c>
      <c r="B40" s="82" t="s">
        <v>1098</v>
      </c>
      <c r="C40" s="83">
        <v>149900</v>
      </c>
      <c r="D40" s="84">
        <v>149900</v>
      </c>
      <c r="E40" s="127">
        <f>1-D40/C40</f>
        <v>0</v>
      </c>
      <c r="F40" s="128" t="s">
        <v>752</v>
      </c>
    </row>
    <row r="41" ht="20.25" customHeight="1" spans="1:6">
      <c r="A41" s="123"/>
      <c r="B41" s="82" t="s">
        <v>1099</v>
      </c>
      <c r="C41" s="83">
        <v>163900</v>
      </c>
      <c r="D41" s="84">
        <v>163900</v>
      </c>
      <c r="E41" s="127">
        <f>1-D41/C41</f>
        <v>0</v>
      </c>
      <c r="F41" s="128"/>
    </row>
    <row r="42" ht="20.25" customHeight="1" spans="1:6">
      <c r="A42" s="123"/>
      <c r="B42" s="82" t="s">
        <v>1100</v>
      </c>
      <c r="C42" s="83">
        <v>177900</v>
      </c>
      <c r="D42" s="84">
        <v>177900</v>
      </c>
      <c r="E42" s="127">
        <f>1-D42/C42</f>
        <v>0</v>
      </c>
      <c r="F42" s="128"/>
    </row>
    <row r="43" s="63" customFormat="1" ht="39" customHeight="1" spans="1:6">
      <c r="A43" s="125"/>
      <c r="B43" s="129" t="s">
        <v>1101</v>
      </c>
      <c r="C43" s="130"/>
      <c r="D43" s="130"/>
      <c r="E43" s="130"/>
      <c r="F43" s="131"/>
    </row>
    <row r="44" s="63" customFormat="1" ht="20.25" customHeight="1" spans="1:6">
      <c r="A44" s="79" t="s">
        <v>308</v>
      </c>
      <c r="B44" s="79" t="s">
        <v>309</v>
      </c>
      <c r="C44" s="79" t="s">
        <v>310</v>
      </c>
      <c r="D44" s="79" t="s">
        <v>311</v>
      </c>
      <c r="E44" s="79" t="s">
        <v>312</v>
      </c>
      <c r="F44" s="80" t="s">
        <v>313</v>
      </c>
    </row>
    <row r="45" ht="20.25" customHeight="1" spans="1:6">
      <c r="A45" s="81" t="s">
        <v>1102</v>
      </c>
      <c r="B45" s="82" t="s">
        <v>1103</v>
      </c>
      <c r="C45" s="83">
        <v>182800</v>
      </c>
      <c r="D45" s="84">
        <v>133444</v>
      </c>
      <c r="E45" s="119">
        <f>1-D45/C45</f>
        <v>0.27</v>
      </c>
      <c r="F45" s="86" t="s">
        <v>752</v>
      </c>
    </row>
    <row r="46" ht="20.25" customHeight="1" spans="1:6">
      <c r="A46" s="81"/>
      <c r="B46" s="82" t="s">
        <v>1104</v>
      </c>
      <c r="C46" s="83">
        <v>192800</v>
      </c>
      <c r="D46" s="84">
        <v>140744</v>
      </c>
      <c r="E46" s="119">
        <f>1-D46/C46</f>
        <v>0.27</v>
      </c>
      <c r="F46" s="86"/>
    </row>
    <row r="47" ht="20.25" customHeight="1" spans="1:6">
      <c r="A47" s="81"/>
      <c r="B47" s="82" t="s">
        <v>1105</v>
      </c>
      <c r="C47" s="83">
        <v>213800</v>
      </c>
      <c r="D47" s="84">
        <v>156074</v>
      </c>
      <c r="E47" s="119">
        <f>1-D47/C47</f>
        <v>0.27</v>
      </c>
      <c r="F47" s="86"/>
    </row>
    <row r="48" ht="20.25" customHeight="1" spans="1:6">
      <c r="A48" s="81"/>
      <c r="B48" s="82" t="s">
        <v>1106</v>
      </c>
      <c r="C48" s="83">
        <v>228800</v>
      </c>
      <c r="D48" s="84">
        <v>167024</v>
      </c>
      <c r="E48" s="119">
        <f>1-D48/C48</f>
        <v>0.27</v>
      </c>
      <c r="F48" s="86"/>
    </row>
    <row r="49" ht="20.25" customHeight="1" spans="1:6">
      <c r="A49" s="81"/>
      <c r="B49" s="82" t="s">
        <v>1107</v>
      </c>
      <c r="C49" s="83">
        <v>239800</v>
      </c>
      <c r="D49" s="84">
        <v>175054</v>
      </c>
      <c r="E49" s="119">
        <f>1-D49/C49</f>
        <v>0.27</v>
      </c>
      <c r="F49" s="86"/>
    </row>
    <row r="50" ht="40" customHeight="1" spans="1:6">
      <c r="A50" s="120"/>
      <c r="B50" s="129" t="s">
        <v>1108</v>
      </c>
      <c r="C50" s="130"/>
      <c r="D50" s="130"/>
      <c r="E50" s="130"/>
      <c r="F50" s="120"/>
    </row>
    <row r="51" s="63" customFormat="1" ht="20.25" customHeight="1" spans="1:6">
      <c r="A51" s="79" t="s">
        <v>308</v>
      </c>
      <c r="B51" s="79" t="s">
        <v>309</v>
      </c>
      <c r="C51" s="79" t="s">
        <v>310</v>
      </c>
      <c r="D51" s="79" t="s">
        <v>311</v>
      </c>
      <c r="E51" s="79" t="s">
        <v>312</v>
      </c>
      <c r="F51" s="80" t="s">
        <v>313</v>
      </c>
    </row>
    <row r="52" ht="20.25" customHeight="1" spans="1:6">
      <c r="A52" s="121" t="s">
        <v>1109</v>
      </c>
      <c r="B52" s="82" t="s">
        <v>1110</v>
      </c>
      <c r="C52" s="83">
        <v>119900</v>
      </c>
      <c r="D52" s="84">
        <v>107910</v>
      </c>
      <c r="E52" s="85">
        <f>1-D52/C52</f>
        <v>0.1</v>
      </c>
      <c r="F52" s="132" t="s">
        <v>752</v>
      </c>
    </row>
    <row r="53" ht="20.25" customHeight="1" spans="1:6">
      <c r="A53" s="123"/>
      <c r="B53" s="82" t="s">
        <v>1111</v>
      </c>
      <c r="C53" s="83">
        <v>125900</v>
      </c>
      <c r="D53" s="84">
        <v>113310</v>
      </c>
      <c r="E53" s="85">
        <f t="shared" ref="E53:E61" si="2">1-D53/C53</f>
        <v>0.1</v>
      </c>
      <c r="F53" s="128"/>
    </row>
    <row r="54" ht="20.25" customHeight="1" spans="1:6">
      <c r="A54" s="123"/>
      <c r="B54" s="82" t="s">
        <v>1112</v>
      </c>
      <c r="C54" s="83">
        <v>132900</v>
      </c>
      <c r="D54" s="84">
        <v>119610</v>
      </c>
      <c r="E54" s="85">
        <f t="shared" si="2"/>
        <v>0.1</v>
      </c>
      <c r="F54" s="128"/>
    </row>
    <row r="55" ht="20.25" customHeight="1" spans="1:6">
      <c r="A55" s="123"/>
      <c r="B55" s="82" t="s">
        <v>1113</v>
      </c>
      <c r="C55" s="83">
        <v>139900</v>
      </c>
      <c r="D55" s="84">
        <v>125910</v>
      </c>
      <c r="E55" s="85">
        <f t="shared" si="2"/>
        <v>0.1</v>
      </c>
      <c r="F55" s="128"/>
    </row>
    <row r="56" ht="35.25" customHeight="1" spans="1:6">
      <c r="A56" s="125"/>
      <c r="B56" s="38" t="s">
        <v>1114</v>
      </c>
      <c r="C56" s="39"/>
      <c r="D56" s="39"/>
      <c r="E56" s="40"/>
      <c r="F56" s="131"/>
    </row>
    <row r="57" s="63" customFormat="1" ht="20.25" customHeight="1" spans="1:6">
      <c r="A57" s="79" t="s">
        <v>308</v>
      </c>
      <c r="B57" s="79" t="s">
        <v>309</v>
      </c>
      <c r="C57" s="79" t="s">
        <v>310</v>
      </c>
      <c r="D57" s="79" t="s">
        <v>311</v>
      </c>
      <c r="E57" s="79" t="s">
        <v>312</v>
      </c>
      <c r="F57" s="80" t="s">
        <v>313</v>
      </c>
    </row>
    <row r="58" ht="20.25" customHeight="1" spans="1:6">
      <c r="A58" s="121" t="s">
        <v>1115</v>
      </c>
      <c r="B58" s="82" t="s">
        <v>1116</v>
      </c>
      <c r="C58" s="83">
        <v>279800</v>
      </c>
      <c r="D58" s="84">
        <v>221601.6</v>
      </c>
      <c r="E58" s="119">
        <f t="shared" si="2"/>
        <v>0.208</v>
      </c>
      <c r="F58" s="132" t="s">
        <v>752</v>
      </c>
    </row>
    <row r="59" ht="20.25" customHeight="1" spans="1:6">
      <c r="A59" s="123"/>
      <c r="B59" s="82" t="s">
        <v>1117</v>
      </c>
      <c r="C59" s="83">
        <v>298800</v>
      </c>
      <c r="D59" s="84">
        <v>236649.6</v>
      </c>
      <c r="E59" s="119">
        <f t="shared" si="2"/>
        <v>0.208</v>
      </c>
      <c r="F59" s="128"/>
    </row>
    <row r="60" ht="20.25" customHeight="1" spans="1:6">
      <c r="A60" s="123"/>
      <c r="B60" s="82" t="s">
        <v>1118</v>
      </c>
      <c r="C60" s="83">
        <v>310800</v>
      </c>
      <c r="D60" s="84">
        <v>246153.6</v>
      </c>
      <c r="E60" s="119">
        <f t="shared" si="2"/>
        <v>0.208</v>
      </c>
      <c r="F60" s="128"/>
    </row>
    <row r="61" ht="20.25" customHeight="1" spans="1:6">
      <c r="A61" s="123"/>
      <c r="B61" s="82" t="s">
        <v>1119</v>
      </c>
      <c r="C61" s="83">
        <v>333800</v>
      </c>
      <c r="D61" s="84">
        <v>264369.6</v>
      </c>
      <c r="E61" s="119">
        <f t="shared" si="2"/>
        <v>0.208</v>
      </c>
      <c r="F61" s="128"/>
    </row>
    <row r="62" ht="39.75" customHeight="1" spans="1:6">
      <c r="A62" s="125"/>
      <c r="B62" s="38" t="s">
        <v>1120</v>
      </c>
      <c r="C62" s="133"/>
      <c r="D62" s="133"/>
      <c r="E62" s="134"/>
      <c r="F62" s="131"/>
    </row>
    <row r="63" ht="20.25" customHeight="1" spans="1:6">
      <c r="A63" s="79" t="s">
        <v>308</v>
      </c>
      <c r="B63" s="79" t="s">
        <v>309</v>
      </c>
      <c r="C63" s="79" t="s">
        <v>310</v>
      </c>
      <c r="D63" s="79" t="s">
        <v>311</v>
      </c>
      <c r="E63" s="79" t="s">
        <v>312</v>
      </c>
      <c r="F63" s="80" t="s">
        <v>313</v>
      </c>
    </row>
    <row r="64" ht="20.25" customHeight="1" spans="1:6">
      <c r="A64" s="121" t="s">
        <v>1121</v>
      </c>
      <c r="B64" s="82" t="s">
        <v>1122</v>
      </c>
      <c r="C64" s="83">
        <v>259900</v>
      </c>
      <c r="D64" s="84">
        <v>139306.4</v>
      </c>
      <c r="E64" s="119">
        <f t="shared" ref="E64:E68" si="3">1-D64/C64</f>
        <v>0.464</v>
      </c>
      <c r="F64" s="132" t="s">
        <v>752</v>
      </c>
    </row>
    <row r="65" ht="20.25" customHeight="1" spans="1:6">
      <c r="A65" s="123"/>
      <c r="B65" s="82" t="s">
        <v>1123</v>
      </c>
      <c r="C65" s="83">
        <v>268900</v>
      </c>
      <c r="D65" s="84">
        <v>144130.4</v>
      </c>
      <c r="E65" s="119">
        <f t="shared" si="3"/>
        <v>0.464</v>
      </c>
      <c r="F65" s="128"/>
    </row>
    <row r="66" ht="20.25" customHeight="1" spans="1:6">
      <c r="A66" s="123"/>
      <c r="B66" s="82" t="s">
        <v>1124</v>
      </c>
      <c r="C66" s="83">
        <v>278900</v>
      </c>
      <c r="D66" s="84">
        <v>149490.4</v>
      </c>
      <c r="E66" s="119">
        <f t="shared" si="3"/>
        <v>0.464</v>
      </c>
      <c r="F66" s="128"/>
    </row>
    <row r="67" ht="20.25" customHeight="1" spans="1:6">
      <c r="A67" s="123"/>
      <c r="B67" s="82" t="s">
        <v>1125</v>
      </c>
      <c r="C67" s="83">
        <v>309900</v>
      </c>
      <c r="D67" s="84">
        <v>166106.4</v>
      </c>
      <c r="E67" s="119">
        <f t="shared" si="3"/>
        <v>0.464</v>
      </c>
      <c r="F67" s="128"/>
    </row>
    <row r="68" ht="20.25" customHeight="1" spans="1:6">
      <c r="A68" s="123"/>
      <c r="B68" s="82" t="s">
        <v>1126</v>
      </c>
      <c r="C68" s="83">
        <v>312900</v>
      </c>
      <c r="D68" s="84">
        <v>167714.4</v>
      </c>
      <c r="E68" s="119">
        <f t="shared" si="3"/>
        <v>0.464</v>
      </c>
      <c r="F68" s="128"/>
    </row>
    <row r="69" ht="39.75" customHeight="1" spans="1:6">
      <c r="A69" s="125"/>
      <c r="B69" s="38" t="s">
        <v>1127</v>
      </c>
      <c r="C69" s="133"/>
      <c r="D69" s="133"/>
      <c r="E69" s="134"/>
      <c r="F69" s="131"/>
    </row>
    <row r="70" ht="19" customHeight="1" spans="1:6">
      <c r="A70" s="79" t="s">
        <v>308</v>
      </c>
      <c r="B70" s="79" t="s">
        <v>309</v>
      </c>
      <c r="C70" s="79" t="s">
        <v>310</v>
      </c>
      <c r="D70" s="79" t="s">
        <v>311</v>
      </c>
      <c r="E70" s="79" t="s">
        <v>312</v>
      </c>
      <c r="F70" s="80" t="s">
        <v>313</v>
      </c>
    </row>
    <row r="71" ht="22" customHeight="1" spans="1:6">
      <c r="A71" s="135" t="s">
        <v>1128</v>
      </c>
      <c r="B71" s="97" t="s">
        <v>1129</v>
      </c>
      <c r="C71" s="100">
        <v>97800</v>
      </c>
      <c r="D71" s="104">
        <v>92910</v>
      </c>
      <c r="E71" s="105">
        <f>1-D71/C71</f>
        <v>0.05</v>
      </c>
      <c r="F71" s="132" t="s">
        <v>752</v>
      </c>
    </row>
    <row r="72" ht="19" customHeight="1" spans="1:6">
      <c r="A72" s="136"/>
      <c r="B72" s="97" t="s">
        <v>1130</v>
      </c>
      <c r="C72" s="100">
        <v>102800</v>
      </c>
      <c r="D72" s="104">
        <v>97660</v>
      </c>
      <c r="E72" s="105">
        <f t="shared" ref="E72:E80" si="4">1-D72/C72</f>
        <v>0.05</v>
      </c>
      <c r="F72" s="128"/>
    </row>
    <row r="73" ht="20.15" customHeight="1" spans="1:6">
      <c r="A73" s="136"/>
      <c r="B73" s="97" t="s">
        <v>1131</v>
      </c>
      <c r="C73" s="100">
        <v>108800</v>
      </c>
      <c r="D73" s="104">
        <v>103360</v>
      </c>
      <c r="E73" s="105">
        <f t="shared" si="4"/>
        <v>0.05</v>
      </c>
      <c r="F73" s="128"/>
    </row>
    <row r="74" ht="21" customHeight="1" spans="1:6">
      <c r="A74" s="136"/>
      <c r="B74" s="97" t="s">
        <v>1132</v>
      </c>
      <c r="C74" s="100">
        <v>112800</v>
      </c>
      <c r="D74" s="104">
        <v>107160</v>
      </c>
      <c r="E74" s="105">
        <f t="shared" si="4"/>
        <v>0.05</v>
      </c>
      <c r="F74" s="128"/>
    </row>
    <row r="75" ht="38.15" customHeight="1" spans="1:6">
      <c r="A75" s="137"/>
      <c r="B75" s="138" t="s">
        <v>1133</v>
      </c>
      <c r="C75" s="139"/>
      <c r="D75" s="139"/>
      <c r="E75" s="140"/>
      <c r="F75" s="131"/>
    </row>
    <row r="76" ht="19" customHeight="1" spans="1:6">
      <c r="A76" s="79" t="s">
        <v>308</v>
      </c>
      <c r="B76" s="79" t="s">
        <v>309</v>
      </c>
      <c r="C76" s="79" t="s">
        <v>310</v>
      </c>
      <c r="D76" s="79" t="s">
        <v>311</v>
      </c>
      <c r="E76" s="79" t="s">
        <v>312</v>
      </c>
      <c r="F76" s="80" t="s">
        <v>313</v>
      </c>
    </row>
    <row r="77" ht="20.15" customHeight="1" spans="1:6">
      <c r="A77" s="135" t="s">
        <v>1134</v>
      </c>
      <c r="B77" s="82" t="s">
        <v>1135</v>
      </c>
      <c r="C77" s="83">
        <v>159800</v>
      </c>
      <c r="D77" s="84">
        <v>127840</v>
      </c>
      <c r="E77" s="119">
        <f t="shared" si="4"/>
        <v>0.2</v>
      </c>
      <c r="F77" s="132" t="s">
        <v>752</v>
      </c>
    </row>
    <row r="78" ht="18" customHeight="1" spans="1:6">
      <c r="A78" s="136"/>
      <c r="B78" s="82" t="s">
        <v>1136</v>
      </c>
      <c r="C78" s="83">
        <v>169800</v>
      </c>
      <c r="D78" s="84">
        <v>135840</v>
      </c>
      <c r="E78" s="119">
        <f t="shared" si="4"/>
        <v>0.2</v>
      </c>
      <c r="F78" s="128"/>
    </row>
    <row r="79" ht="19" customHeight="1" spans="1:6">
      <c r="A79" s="136"/>
      <c r="B79" s="82" t="s">
        <v>1137</v>
      </c>
      <c r="C79" s="83">
        <v>169800</v>
      </c>
      <c r="D79" s="84">
        <v>135840</v>
      </c>
      <c r="E79" s="119">
        <f t="shared" si="4"/>
        <v>0.2</v>
      </c>
      <c r="F79" s="128"/>
    </row>
    <row r="80" ht="21" customHeight="1" spans="1:6">
      <c r="A80" s="136"/>
      <c r="B80" s="82" t="s">
        <v>1138</v>
      </c>
      <c r="C80" s="83">
        <v>179800</v>
      </c>
      <c r="D80" s="84">
        <v>143840</v>
      </c>
      <c r="E80" s="119">
        <f t="shared" si="4"/>
        <v>0.2</v>
      </c>
      <c r="F80" s="128"/>
    </row>
    <row r="81" ht="40" customHeight="1" spans="1:7">
      <c r="A81" s="137"/>
      <c r="B81" s="138" t="s">
        <v>1139</v>
      </c>
      <c r="C81" s="139"/>
      <c r="D81" s="139"/>
      <c r="E81" s="140"/>
      <c r="F81" s="131"/>
    </row>
    <row r="82" ht="19" customHeight="1" spans="1:7">
      <c r="A82" s="79" t="s">
        <v>308</v>
      </c>
      <c r="B82" s="79" t="s">
        <v>309</v>
      </c>
      <c r="C82" s="79" t="s">
        <v>310</v>
      </c>
      <c r="D82" s="79" t="s">
        <v>311</v>
      </c>
      <c r="E82" s="79" t="s">
        <v>312</v>
      </c>
      <c r="F82" s="80" t="s">
        <v>313</v>
      </c>
    </row>
    <row r="83" ht="20.15" customHeight="1" spans="1:7">
      <c r="A83" s="135" t="s">
        <v>1140</v>
      </c>
      <c r="B83" s="82" t="s">
        <v>1141</v>
      </c>
      <c r="C83" s="83">
        <v>149800</v>
      </c>
      <c r="D83" s="84">
        <v>134820</v>
      </c>
      <c r="E83" s="119">
        <f>1-D83/C83</f>
        <v>0.1</v>
      </c>
      <c r="F83" s="132" t="s">
        <v>752</v>
      </c>
    </row>
    <row r="84" ht="20.15" customHeight="1" spans="1:7">
      <c r="A84" s="136"/>
      <c r="B84" s="82" t="s">
        <v>1142</v>
      </c>
      <c r="C84" s="83">
        <v>155800</v>
      </c>
      <c r="D84" s="84">
        <v>140220</v>
      </c>
      <c r="E84" s="119">
        <f>1-D84/C84</f>
        <v>0.1</v>
      </c>
      <c r="F84" s="128"/>
    </row>
    <row r="85" ht="41.15" customHeight="1" spans="1:7">
      <c r="A85" s="137"/>
      <c r="B85" s="138" t="s">
        <v>1143</v>
      </c>
      <c r="C85" s="139"/>
      <c r="D85" s="139"/>
      <c r="E85" s="140"/>
      <c r="F85" s="131"/>
    </row>
    <row r="86" spans="1:7">
      <c r="A86" s="141" t="s">
        <v>417</v>
      </c>
      <c r="B86" s="141"/>
      <c r="C86" s="141"/>
      <c r="D86" s="141"/>
      <c r="E86" s="141"/>
      <c r="F86" s="141"/>
      <c r="G86" s="142"/>
    </row>
    <row r="87" hidden="1" spans="1:7">
      <c r="A87" s="142" t="s">
        <v>417</v>
      </c>
      <c r="B87" s="142"/>
      <c r="C87" s="142"/>
      <c r="D87" s="142"/>
      <c r="E87" s="142"/>
      <c r="F87" s="142"/>
    </row>
  </sheetData>
  <mergeCells count="41">
    <mergeCell ref="A6:F6"/>
    <mergeCell ref="A7:F7"/>
    <mergeCell ref="A8:F8"/>
    <mergeCell ref="B21:E21"/>
    <mergeCell ref="B26:E26"/>
    <mergeCell ref="B32:E32"/>
    <mergeCell ref="B38:E38"/>
    <mergeCell ref="B43:E43"/>
    <mergeCell ref="B50:E50"/>
    <mergeCell ref="B56:E56"/>
    <mergeCell ref="B62:E62"/>
    <mergeCell ref="B69:E69"/>
    <mergeCell ref="B75:E75"/>
    <mergeCell ref="B81:E81"/>
    <mergeCell ref="B85:E85"/>
    <mergeCell ref="A86:F86"/>
    <mergeCell ref="A10:A21"/>
    <mergeCell ref="A23:A26"/>
    <mergeCell ref="A28:A32"/>
    <mergeCell ref="A34:A38"/>
    <mergeCell ref="A40:A43"/>
    <mergeCell ref="A45:A50"/>
    <mergeCell ref="A52:A56"/>
    <mergeCell ref="A58:A62"/>
    <mergeCell ref="A64:A69"/>
    <mergeCell ref="A71:A75"/>
    <mergeCell ref="A77:A81"/>
    <mergeCell ref="A83:A85"/>
    <mergeCell ref="F10:F21"/>
    <mergeCell ref="F23:F26"/>
    <mergeCell ref="F28:F32"/>
    <mergeCell ref="F34:F38"/>
    <mergeCell ref="F40:F43"/>
    <mergeCell ref="F45:F50"/>
    <mergeCell ref="F52:F56"/>
    <mergeCell ref="F58:F62"/>
    <mergeCell ref="F64:F69"/>
    <mergeCell ref="F71:F75"/>
    <mergeCell ref="F77:F81"/>
    <mergeCell ref="F83:F85"/>
    <mergeCell ref="A1:F5"/>
  </mergeCells>
  <pageMargins left="0.25" right="0.25" top="0.639583333333333" bottom="1" header="0.349305555555556" footer="0.5"/>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F71"/>
  <sheetViews>
    <sheetView workbookViewId="0">
      <pane topLeftCell="A1" activePane="bottomRight" state="frozen"/>
      <selection activeCell="A1" sqref="A1:F5"/>
    </sheetView>
  </sheetViews>
  <sheetFormatPr defaultColWidth="0" defaultRowHeight="14.25" zeroHeight="1" outlineLevelCol="5"/>
  <cols>
    <col min="1" max="1" width="13.8333333333333" customWidth="1"/>
    <col min="2" max="2" width="54.5833333333333" customWidth="1"/>
    <col min="3" max="5" width="13.8333333333333" customWidth="1"/>
    <col min="6" max="6" width="15.5833333333333" customWidth="1"/>
    <col min="7" max="8" width="0" hidden="1" customWidth="1"/>
    <col min="9" max="16384" width="8" hidden="1"/>
  </cols>
  <sheetData>
    <row r="1" ht="18.65" customHeight="1" spans="1:6">
      <c r="A1" s="64" t="s">
        <v>1144</v>
      </c>
      <c r="B1" s="65"/>
      <c r="C1" s="65"/>
      <c r="D1" s="65"/>
      <c r="E1" s="65"/>
      <c r="F1" s="66"/>
    </row>
    <row r="2" ht="18.65" customHeight="1" spans="1:6">
      <c r="A2" s="67"/>
      <c r="B2" s="68"/>
      <c r="C2" s="68"/>
      <c r="D2" s="68"/>
      <c r="E2" s="68"/>
      <c r="F2" s="69"/>
    </row>
    <row r="3" ht="18.65" customHeight="1" spans="1:6">
      <c r="A3" s="67"/>
      <c r="B3" s="68"/>
      <c r="C3" s="68"/>
      <c r="D3" s="68"/>
      <c r="E3" s="68"/>
      <c r="F3" s="69"/>
    </row>
    <row r="4" ht="18.65" customHeight="1" spans="1:6">
      <c r="A4" s="67"/>
      <c r="B4" s="68"/>
      <c r="C4" s="68"/>
      <c r="D4" s="68"/>
      <c r="E4" s="68"/>
      <c r="F4" s="69"/>
    </row>
    <row r="5" ht="18.65" customHeight="1" spans="1:6">
      <c r="A5" s="67"/>
      <c r="B5" s="68"/>
      <c r="C5" s="68"/>
      <c r="D5" s="68"/>
      <c r="E5" s="68"/>
      <c r="F5" s="69"/>
    </row>
    <row r="6" ht="6" customHeight="1" spans="1:6">
      <c r="A6" s="70"/>
      <c r="B6" s="71"/>
      <c r="C6" s="71"/>
      <c r="D6" s="71"/>
      <c r="E6" s="71"/>
      <c r="F6" s="72"/>
    </row>
    <row r="7" ht="6.75" customHeight="1" spans="1:6">
      <c r="A7" s="70"/>
      <c r="B7" s="71"/>
      <c r="C7" s="71"/>
      <c r="D7" s="71"/>
      <c r="E7" s="71"/>
      <c r="F7" s="72"/>
    </row>
    <row r="8" ht="4.5" customHeight="1" spans="1:6">
      <c r="A8" s="73"/>
      <c r="B8" s="74"/>
      <c r="C8" s="74"/>
      <c r="D8" s="74"/>
      <c r="E8" s="74"/>
      <c r="F8" s="75"/>
    </row>
    <row r="9" customHeight="1" spans="1:6">
      <c r="A9" s="76"/>
      <c r="B9" s="77"/>
      <c r="C9" s="77"/>
      <c r="D9" s="77"/>
      <c r="E9" s="77"/>
      <c r="F9" s="78"/>
    </row>
    <row r="10" ht="20.25" customHeight="1" spans="1:6">
      <c r="A10" s="79" t="s">
        <v>308</v>
      </c>
      <c r="B10" s="79" t="s">
        <v>309</v>
      </c>
      <c r="C10" s="79" t="s">
        <v>310</v>
      </c>
      <c r="D10" s="79" t="s">
        <v>311</v>
      </c>
      <c r="E10" s="79" t="s">
        <v>312</v>
      </c>
      <c r="F10" s="80" t="s">
        <v>313</v>
      </c>
    </row>
    <row r="11" s="103" customFormat="1" ht="20.25" customHeight="1" spans="1:6">
      <c r="A11" s="96" t="s">
        <v>1145</v>
      </c>
      <c r="B11" s="97" t="s">
        <v>1146</v>
      </c>
      <c r="C11" s="100">
        <v>139900</v>
      </c>
      <c r="D11" s="104">
        <v>123900</v>
      </c>
      <c r="E11" s="105">
        <f t="shared" ref="E11:E15" si="0">1-D11/C11</f>
        <v>0.114367405289493</v>
      </c>
      <c r="F11" s="86" t="s">
        <v>701</v>
      </c>
    </row>
    <row r="12" s="103" customFormat="1" ht="20.25" customHeight="1" spans="1:6">
      <c r="A12" s="96"/>
      <c r="B12" s="97" t="s">
        <v>1147</v>
      </c>
      <c r="C12" s="100">
        <v>149900</v>
      </c>
      <c r="D12" s="104">
        <v>133900</v>
      </c>
      <c r="E12" s="105">
        <f t="shared" si="0"/>
        <v>0.106737825216811</v>
      </c>
      <c r="F12" s="86"/>
    </row>
    <row r="13" s="103" customFormat="1" ht="20.25" customHeight="1" spans="1:6">
      <c r="A13" s="98"/>
      <c r="B13" s="97" t="s">
        <v>1148</v>
      </c>
      <c r="C13" s="100">
        <v>157900</v>
      </c>
      <c r="D13" s="104">
        <v>141900</v>
      </c>
      <c r="E13" s="105">
        <f t="shared" si="0"/>
        <v>0.101329955668144</v>
      </c>
      <c r="F13" s="99"/>
    </row>
    <row r="14" s="103" customFormat="1" ht="20.25" customHeight="1" spans="1:6">
      <c r="A14" s="98"/>
      <c r="B14" s="97" t="s">
        <v>1149</v>
      </c>
      <c r="C14" s="100">
        <v>167900</v>
      </c>
      <c r="D14" s="104">
        <v>151900</v>
      </c>
      <c r="E14" s="105">
        <f t="shared" si="0"/>
        <v>0.0952948183442526</v>
      </c>
      <c r="F14" s="99"/>
    </row>
    <row r="15" s="103" customFormat="1" ht="20.25" customHeight="1" spans="1:6">
      <c r="A15" s="98"/>
      <c r="B15" s="97" t="s">
        <v>1150</v>
      </c>
      <c r="C15" s="100">
        <v>179800</v>
      </c>
      <c r="D15" s="104">
        <v>111800</v>
      </c>
      <c r="E15" s="105">
        <f t="shared" si="0"/>
        <v>0.378197997775306</v>
      </c>
      <c r="F15" s="99"/>
    </row>
    <row r="16" ht="51.75" customHeight="1" spans="1:6">
      <c r="A16" s="98"/>
      <c r="B16" s="106" t="s">
        <v>1151</v>
      </c>
      <c r="C16" s="107"/>
      <c r="D16" s="107"/>
      <c r="E16" s="108"/>
      <c r="F16" s="99"/>
    </row>
    <row r="17" ht="20.25" customHeight="1" spans="1:6">
      <c r="A17" s="109" t="s">
        <v>308</v>
      </c>
      <c r="B17" s="79" t="s">
        <v>309</v>
      </c>
      <c r="C17" s="79" t="s">
        <v>310</v>
      </c>
      <c r="D17" s="79" t="s">
        <v>311</v>
      </c>
      <c r="E17" s="79" t="s">
        <v>312</v>
      </c>
      <c r="F17" s="80" t="s">
        <v>313</v>
      </c>
    </row>
    <row r="18" ht="20.25" customHeight="1" spans="1:6">
      <c r="A18" s="110" t="s">
        <v>1152</v>
      </c>
      <c r="B18" s="97" t="s">
        <v>1153</v>
      </c>
      <c r="C18" s="100">
        <v>125900</v>
      </c>
      <c r="D18" s="104">
        <v>94100</v>
      </c>
      <c r="E18" s="105">
        <f>1-D18/C18</f>
        <v>0.252581413820492</v>
      </c>
      <c r="F18" s="86" t="s">
        <v>752</v>
      </c>
    </row>
    <row r="19" ht="20.25" customHeight="1" spans="1:6">
      <c r="A19" s="110"/>
      <c r="B19" s="97" t="s">
        <v>1154</v>
      </c>
      <c r="C19" s="100">
        <v>134900</v>
      </c>
      <c r="D19" s="104">
        <v>97300</v>
      </c>
      <c r="E19" s="105">
        <f>1-D19/C19</f>
        <v>0.278724981467754</v>
      </c>
      <c r="F19" s="86"/>
    </row>
    <row r="20" ht="43" customHeight="1" spans="1:6">
      <c r="A20" s="110"/>
      <c r="B20" s="97" t="s">
        <v>1155</v>
      </c>
      <c r="C20" s="97"/>
      <c r="D20" s="97"/>
      <c r="E20" s="97"/>
      <c r="F20" s="86"/>
    </row>
    <row r="21" s="63" customFormat="1" ht="20.25" customHeight="1" spans="1:6">
      <c r="A21" s="109" t="s">
        <v>308</v>
      </c>
      <c r="B21" s="79" t="s">
        <v>309</v>
      </c>
      <c r="C21" s="79" t="s">
        <v>310</v>
      </c>
      <c r="D21" s="79" t="s">
        <v>311</v>
      </c>
      <c r="E21" s="79" t="s">
        <v>312</v>
      </c>
      <c r="F21" s="80" t="s">
        <v>313</v>
      </c>
    </row>
    <row r="22" ht="20.25" customHeight="1" spans="1:6">
      <c r="A22" s="81" t="s">
        <v>1156</v>
      </c>
      <c r="B22" s="97" t="s">
        <v>1157</v>
      </c>
      <c r="C22" s="100">
        <v>159900</v>
      </c>
      <c r="D22" s="104">
        <v>144900</v>
      </c>
      <c r="E22" s="105">
        <f>1-D22/C22</f>
        <v>0.0938086303939962</v>
      </c>
      <c r="F22" s="86" t="s">
        <v>701</v>
      </c>
    </row>
    <row r="23" ht="20.25" customHeight="1" spans="1:6">
      <c r="A23" s="81"/>
      <c r="B23" s="97" t="s">
        <v>1158</v>
      </c>
      <c r="C23" s="100">
        <v>169900</v>
      </c>
      <c r="D23" s="104">
        <v>154900</v>
      </c>
      <c r="E23" s="105">
        <f t="shared" ref="E23:E28" si="1">1-D23/C23</f>
        <v>0.0882872277810477</v>
      </c>
      <c r="F23" s="86"/>
    </row>
    <row r="24" ht="20.25" customHeight="1" spans="1:6">
      <c r="A24" s="81"/>
      <c r="B24" s="97" t="s">
        <v>1159</v>
      </c>
      <c r="C24" s="100">
        <v>184900</v>
      </c>
      <c r="D24" s="104">
        <v>169900</v>
      </c>
      <c r="E24" s="105">
        <f t="shared" si="1"/>
        <v>0.0811249323958897</v>
      </c>
      <c r="F24" s="86"/>
    </row>
    <row r="25" ht="20.25" customHeight="1" spans="1:6">
      <c r="A25" s="81"/>
      <c r="B25" s="97" t="s">
        <v>1160</v>
      </c>
      <c r="C25" s="100">
        <v>209900</v>
      </c>
      <c r="D25" s="104">
        <v>193900</v>
      </c>
      <c r="E25" s="105">
        <f t="shared" si="1"/>
        <v>0.0762267746545974</v>
      </c>
      <c r="F25" s="86"/>
    </row>
    <row r="26" ht="20.25" customHeight="1" spans="1:6">
      <c r="A26" s="81"/>
      <c r="B26" s="97" t="s">
        <v>1161</v>
      </c>
      <c r="C26" s="100">
        <v>159900</v>
      </c>
      <c r="D26" s="104">
        <v>145900</v>
      </c>
      <c r="E26" s="105">
        <f t="shared" si="1"/>
        <v>0.0875547217010632</v>
      </c>
      <c r="F26" s="86"/>
    </row>
    <row r="27" ht="20.25" customHeight="1" spans="1:6">
      <c r="A27" s="81"/>
      <c r="B27" s="97" t="s">
        <v>1162</v>
      </c>
      <c r="C27" s="100">
        <v>169900</v>
      </c>
      <c r="D27" s="104">
        <v>155900</v>
      </c>
      <c r="E27" s="105">
        <f t="shared" si="1"/>
        <v>0.0824014125956445</v>
      </c>
      <c r="F27" s="86"/>
    </row>
    <row r="28" ht="20.25" customHeight="1" spans="1:6">
      <c r="A28" s="81"/>
      <c r="B28" s="97" t="s">
        <v>1163</v>
      </c>
      <c r="C28" s="100">
        <v>179900</v>
      </c>
      <c r="D28" s="104">
        <v>164900</v>
      </c>
      <c r="E28" s="105">
        <f t="shared" si="1"/>
        <v>0.0833796553640912</v>
      </c>
      <c r="F28" s="86"/>
    </row>
    <row r="29" ht="60" customHeight="1" spans="1:6">
      <c r="A29" s="81"/>
      <c r="B29" s="106" t="s">
        <v>1164</v>
      </c>
      <c r="C29" s="111"/>
      <c r="D29" s="111"/>
      <c r="E29" s="112"/>
      <c r="F29" s="86"/>
    </row>
    <row r="30" s="63" customFormat="1" ht="20.25" customHeight="1" spans="1:6">
      <c r="A30" s="109" t="s">
        <v>308</v>
      </c>
      <c r="B30" s="79" t="s">
        <v>309</v>
      </c>
      <c r="C30" s="79" t="s">
        <v>310</v>
      </c>
      <c r="D30" s="79" t="s">
        <v>311</v>
      </c>
      <c r="E30" s="79" t="s">
        <v>312</v>
      </c>
      <c r="F30" s="80" t="s">
        <v>313</v>
      </c>
    </row>
    <row r="31" ht="20.25" customHeight="1" spans="1:6">
      <c r="A31" s="81" t="s">
        <v>1165</v>
      </c>
      <c r="B31" s="97" t="s">
        <v>1166</v>
      </c>
      <c r="C31" s="100">
        <v>99900</v>
      </c>
      <c r="D31" s="104">
        <v>97900</v>
      </c>
      <c r="E31" s="105">
        <f>1-D31/C31</f>
        <v>0.02002002002002</v>
      </c>
      <c r="F31" s="86" t="s">
        <v>752</v>
      </c>
    </row>
    <row r="32" ht="20.25" customHeight="1" spans="1:6">
      <c r="A32" s="81"/>
      <c r="B32" s="97" t="s">
        <v>1167</v>
      </c>
      <c r="C32" s="100">
        <v>103900</v>
      </c>
      <c r="D32" s="104">
        <v>96900</v>
      </c>
      <c r="E32" s="105">
        <f t="shared" ref="E32:E37" si="2">1-D32/C32</f>
        <v>0.0673724735322425</v>
      </c>
      <c r="F32" s="86"/>
    </row>
    <row r="33" ht="20.25" customHeight="1" spans="1:6">
      <c r="A33" s="81"/>
      <c r="B33" s="97" t="s">
        <v>1168</v>
      </c>
      <c r="C33" s="100">
        <v>109900</v>
      </c>
      <c r="D33" s="104">
        <v>102900</v>
      </c>
      <c r="E33" s="105">
        <f t="shared" si="2"/>
        <v>0.0636942675159236</v>
      </c>
      <c r="F33" s="86"/>
    </row>
    <row r="34" ht="20.25" customHeight="1" spans="1:6">
      <c r="A34" s="81"/>
      <c r="B34" s="97" t="s">
        <v>1169</v>
      </c>
      <c r="C34" s="100">
        <v>114900</v>
      </c>
      <c r="D34" s="104">
        <v>105900</v>
      </c>
      <c r="E34" s="105">
        <f t="shared" si="2"/>
        <v>0.0783289817232375</v>
      </c>
      <c r="F34" s="86"/>
    </row>
    <row r="35" ht="20.25" customHeight="1" spans="1:6">
      <c r="A35" s="81"/>
      <c r="B35" s="97" t="s">
        <v>1170</v>
      </c>
      <c r="C35" s="100">
        <v>116900</v>
      </c>
      <c r="D35" s="104">
        <v>107900</v>
      </c>
      <c r="E35" s="105">
        <f t="shared" si="2"/>
        <v>0.0769888793840889</v>
      </c>
      <c r="F35" s="86"/>
    </row>
    <row r="36" ht="20.25" customHeight="1" spans="1:6">
      <c r="A36" s="81"/>
      <c r="B36" s="97" t="s">
        <v>1171</v>
      </c>
      <c r="C36" s="100">
        <v>121900</v>
      </c>
      <c r="D36" s="104">
        <v>111900</v>
      </c>
      <c r="E36" s="105">
        <f t="shared" si="2"/>
        <v>0.0820344544708778</v>
      </c>
      <c r="F36" s="86"/>
    </row>
    <row r="37" ht="20.25" customHeight="1" spans="1:6">
      <c r="A37" s="81"/>
      <c r="B37" s="97" t="s">
        <v>1172</v>
      </c>
      <c r="C37" s="100">
        <v>129900</v>
      </c>
      <c r="D37" s="104">
        <v>119900</v>
      </c>
      <c r="E37" s="105">
        <f t="shared" si="2"/>
        <v>0.0769822940723633</v>
      </c>
      <c r="F37" s="86"/>
    </row>
    <row r="38" ht="42" customHeight="1" spans="1:6">
      <c r="A38" s="81"/>
      <c r="B38" s="106" t="s">
        <v>1173</v>
      </c>
      <c r="C38" s="111"/>
      <c r="D38" s="111"/>
      <c r="E38" s="112"/>
      <c r="F38" s="86"/>
    </row>
    <row r="39" s="63" customFormat="1" ht="20.25" customHeight="1" spans="1:6">
      <c r="A39" s="109" t="s">
        <v>308</v>
      </c>
      <c r="B39" s="79" t="s">
        <v>309</v>
      </c>
      <c r="C39" s="79" t="s">
        <v>310</v>
      </c>
      <c r="D39" s="79" t="s">
        <v>311</v>
      </c>
      <c r="E39" s="79" t="s">
        <v>312</v>
      </c>
      <c r="F39" s="80" t="s">
        <v>313</v>
      </c>
    </row>
    <row r="40" ht="20.25" customHeight="1" spans="1:6">
      <c r="A40" s="81" t="s">
        <v>1174</v>
      </c>
      <c r="B40" s="97" t="s">
        <v>1175</v>
      </c>
      <c r="C40" s="100">
        <v>119900</v>
      </c>
      <c r="D40" s="104">
        <v>107900</v>
      </c>
      <c r="E40" s="105">
        <f>1-D40/C40</f>
        <v>0.100083402835696</v>
      </c>
      <c r="F40" s="86" t="s">
        <v>701</v>
      </c>
    </row>
    <row r="41" ht="20.25" customHeight="1" spans="1:6">
      <c r="A41" s="81"/>
      <c r="B41" s="97" t="s">
        <v>1176</v>
      </c>
      <c r="C41" s="100">
        <v>129900</v>
      </c>
      <c r="D41" s="104">
        <v>114900</v>
      </c>
      <c r="E41" s="105">
        <f t="shared" ref="E41:E45" si="3">1-D41/C41</f>
        <v>0.115473441108545</v>
      </c>
      <c r="F41" s="86"/>
    </row>
    <row r="42" ht="20.25" customHeight="1" spans="1:6">
      <c r="A42" s="81"/>
      <c r="B42" s="97" t="s">
        <v>1177</v>
      </c>
      <c r="C42" s="100">
        <v>139900</v>
      </c>
      <c r="D42" s="104">
        <v>124900</v>
      </c>
      <c r="E42" s="105">
        <f t="shared" si="3"/>
        <v>0.107219442458899</v>
      </c>
      <c r="F42" s="86"/>
    </row>
    <row r="43" ht="20.25" customHeight="1" spans="1:6">
      <c r="A43" s="81"/>
      <c r="B43" s="97" t="s">
        <v>1178</v>
      </c>
      <c r="C43" s="100">
        <v>139900</v>
      </c>
      <c r="D43" s="104">
        <v>124900</v>
      </c>
      <c r="E43" s="105">
        <f t="shared" si="3"/>
        <v>0.107219442458899</v>
      </c>
      <c r="F43" s="86"/>
    </row>
    <row r="44" ht="20.25" customHeight="1" spans="1:6">
      <c r="A44" s="81"/>
      <c r="B44" s="97" t="s">
        <v>1179</v>
      </c>
      <c r="C44" s="100">
        <v>149900</v>
      </c>
      <c r="D44" s="104">
        <v>134900</v>
      </c>
      <c r="E44" s="105">
        <f t="shared" si="3"/>
        <v>0.10006671114076</v>
      </c>
      <c r="F44" s="86"/>
    </row>
    <row r="45" ht="20.25" customHeight="1" spans="1:6">
      <c r="A45" s="81"/>
      <c r="B45" s="97" t="s">
        <v>1180</v>
      </c>
      <c r="C45" s="100">
        <v>164900</v>
      </c>
      <c r="D45" s="104">
        <v>149900</v>
      </c>
      <c r="E45" s="105">
        <f t="shared" si="3"/>
        <v>0.0909642207398423</v>
      </c>
      <c r="F45" s="86"/>
    </row>
    <row r="46" ht="95.5" customHeight="1" spans="1:6">
      <c r="A46" s="81"/>
      <c r="B46" s="106" t="s">
        <v>1181</v>
      </c>
      <c r="C46" s="111"/>
      <c r="D46" s="111"/>
      <c r="E46" s="112"/>
      <c r="F46" s="86"/>
    </row>
    <row r="47" ht="20.25" customHeight="1" spans="1:6">
      <c r="A47" s="109" t="s">
        <v>308</v>
      </c>
      <c r="B47" s="79" t="s">
        <v>309</v>
      </c>
      <c r="C47" s="79" t="s">
        <v>310</v>
      </c>
      <c r="D47" s="79" t="s">
        <v>311</v>
      </c>
      <c r="E47" s="79" t="s">
        <v>312</v>
      </c>
      <c r="F47" s="80" t="s">
        <v>313</v>
      </c>
    </row>
    <row r="48" ht="20.25" customHeight="1" spans="1:6">
      <c r="A48" s="81" t="s">
        <v>1182</v>
      </c>
      <c r="B48" s="97" t="s">
        <v>1183</v>
      </c>
      <c r="C48" s="100">
        <v>160800</v>
      </c>
      <c r="D48" s="104">
        <v>110800</v>
      </c>
      <c r="E48" s="85">
        <f>1-D48/C48</f>
        <v>0.310945273631841</v>
      </c>
      <c r="F48" s="86" t="s">
        <v>752</v>
      </c>
    </row>
    <row r="49" ht="20.25" customHeight="1" spans="1:6">
      <c r="A49" s="81"/>
      <c r="B49" s="97" t="s">
        <v>1184</v>
      </c>
      <c r="C49" s="100">
        <v>166800</v>
      </c>
      <c r="D49" s="104">
        <v>115800</v>
      </c>
      <c r="E49" s="85">
        <f>1-D49/C49</f>
        <v>0.305755395683453</v>
      </c>
      <c r="F49" s="86"/>
    </row>
    <row r="50" ht="42" customHeight="1" spans="1:6">
      <c r="A50" s="81"/>
      <c r="B50" s="82" t="s">
        <v>1185</v>
      </c>
      <c r="C50" s="82"/>
      <c r="D50" s="82"/>
      <c r="E50" s="82"/>
      <c r="F50" s="86"/>
    </row>
    <row r="51" s="63" customFormat="1" ht="20.25" customHeight="1" spans="1:6">
      <c r="A51" s="109" t="s">
        <v>308</v>
      </c>
      <c r="B51" s="79" t="s">
        <v>309</v>
      </c>
      <c r="C51" s="79" t="s">
        <v>310</v>
      </c>
      <c r="D51" s="79" t="s">
        <v>311</v>
      </c>
      <c r="E51" s="79" t="s">
        <v>312</v>
      </c>
      <c r="F51" s="80" t="s">
        <v>313</v>
      </c>
    </row>
    <row r="52" ht="20.25" customHeight="1" spans="1:6">
      <c r="A52" s="81" t="s">
        <v>1186</v>
      </c>
      <c r="B52" s="97" t="s">
        <v>1187</v>
      </c>
      <c r="C52" s="100">
        <v>79900</v>
      </c>
      <c r="D52" s="104">
        <v>61500</v>
      </c>
      <c r="E52" s="105">
        <f>1-D52/C52</f>
        <v>0.230287859824781</v>
      </c>
      <c r="F52" s="86" t="s">
        <v>752</v>
      </c>
    </row>
    <row r="53" ht="20.25" customHeight="1" spans="1:6">
      <c r="A53" s="81"/>
      <c r="B53" s="97" t="s">
        <v>1188</v>
      </c>
      <c r="C53" s="100">
        <v>84900</v>
      </c>
      <c r="D53" s="104">
        <v>75900</v>
      </c>
      <c r="E53" s="105">
        <f t="shared" ref="E53:E54" si="4">1-D53/C53</f>
        <v>0.106007067137809</v>
      </c>
      <c r="F53" s="86"/>
    </row>
    <row r="54" ht="20.25" customHeight="1" spans="1:6">
      <c r="A54" s="81"/>
      <c r="B54" s="97" t="s">
        <v>1189</v>
      </c>
      <c r="C54" s="100">
        <v>94900</v>
      </c>
      <c r="D54" s="104">
        <v>80900</v>
      </c>
      <c r="E54" s="105">
        <f t="shared" si="4"/>
        <v>0.147523709167545</v>
      </c>
      <c r="F54" s="86"/>
    </row>
    <row r="55" ht="42" customHeight="1" spans="1:6">
      <c r="A55" s="81"/>
      <c r="B55" s="106" t="s">
        <v>1190</v>
      </c>
      <c r="C55" s="111"/>
      <c r="D55" s="111"/>
      <c r="E55" s="112"/>
      <c r="F55" s="86"/>
    </row>
    <row r="56" ht="20.25" customHeight="1" spans="1:6">
      <c r="A56" s="79" t="s">
        <v>308</v>
      </c>
      <c r="B56" s="79" t="s">
        <v>309</v>
      </c>
      <c r="C56" s="79" t="s">
        <v>310</v>
      </c>
      <c r="D56" s="79" t="s">
        <v>311</v>
      </c>
      <c r="E56" s="79" t="s">
        <v>312</v>
      </c>
      <c r="F56" s="80" t="s">
        <v>313</v>
      </c>
    </row>
    <row r="57" ht="20.25" customHeight="1" spans="1:6">
      <c r="A57" s="96" t="s">
        <v>1191</v>
      </c>
      <c r="B57" s="97" t="s">
        <v>1192</v>
      </c>
      <c r="C57" s="100">
        <v>259800</v>
      </c>
      <c r="D57" s="104">
        <v>201800</v>
      </c>
      <c r="E57" s="105">
        <f>1-D57/C57</f>
        <v>0.223248652809854</v>
      </c>
      <c r="F57" s="113" t="s">
        <v>701</v>
      </c>
    </row>
    <row r="58" ht="20.25" customHeight="1" spans="1:6">
      <c r="A58" s="96"/>
      <c r="B58" s="97" t="s">
        <v>1193</v>
      </c>
      <c r="C58" s="100">
        <v>259800</v>
      </c>
      <c r="D58" s="104">
        <v>201800</v>
      </c>
      <c r="E58" s="105">
        <f t="shared" ref="E58:E60" si="5">1-D58/C58</f>
        <v>0.223248652809854</v>
      </c>
      <c r="F58" s="113"/>
    </row>
    <row r="59" ht="20.25" customHeight="1" spans="1:6">
      <c r="A59" s="98"/>
      <c r="B59" s="97" t="s">
        <v>1194</v>
      </c>
      <c r="C59" s="100">
        <v>279800</v>
      </c>
      <c r="D59" s="104">
        <v>221800</v>
      </c>
      <c r="E59" s="105">
        <f t="shared" si="5"/>
        <v>0.207290922087205</v>
      </c>
      <c r="F59" s="114"/>
    </row>
    <row r="60" ht="20.25" customHeight="1" spans="1:6">
      <c r="A60" s="98"/>
      <c r="B60" s="97" t="s">
        <v>1195</v>
      </c>
      <c r="C60" s="100">
        <v>279800</v>
      </c>
      <c r="D60" s="104">
        <v>221800</v>
      </c>
      <c r="E60" s="105">
        <f t="shared" si="5"/>
        <v>0.207290922087205</v>
      </c>
      <c r="F60" s="114"/>
    </row>
    <row r="61" ht="48" customHeight="1" spans="1:6">
      <c r="A61" s="98"/>
      <c r="B61" s="106" t="s">
        <v>1196</v>
      </c>
      <c r="C61" s="107"/>
      <c r="D61" s="107"/>
      <c r="E61" s="108"/>
      <c r="F61" s="114"/>
    </row>
    <row r="62" ht="20.25" customHeight="1" spans="1:6">
      <c r="A62" s="101" t="s">
        <v>417</v>
      </c>
      <c r="B62" s="102"/>
      <c r="C62" s="102"/>
      <c r="D62" s="102"/>
      <c r="E62" s="102"/>
      <c r="F62" s="102"/>
    </row>
    <row r="63" ht="16.5" hidden="1" customHeight="1"/>
    <row r="64" ht="16.5" hidden="1" customHeight="1"/>
    <row r="65" ht="16.5" hidden="1" customHeight="1"/>
    <row r="66" ht="16.5" hidden="1" customHeight="1"/>
    <row r="67" ht="16.5" hidden="1" customHeight="1"/>
    <row r="68" ht="16.5" hidden="1" customHeight="1"/>
    <row r="69" ht="15.5" hidden="1" customHeight="1"/>
    <row r="71" ht="16.5" hidden="1" customHeight="1"/>
  </sheetData>
  <mergeCells count="28">
    <mergeCell ref="A8:F8"/>
    <mergeCell ref="B16:E16"/>
    <mergeCell ref="B20:E20"/>
    <mergeCell ref="B29:E29"/>
    <mergeCell ref="B38:E38"/>
    <mergeCell ref="B46:E46"/>
    <mergeCell ref="B50:E50"/>
    <mergeCell ref="B55:E55"/>
    <mergeCell ref="B61:E61"/>
    <mergeCell ref="A62:F62"/>
    <mergeCell ref="A11:A16"/>
    <mergeCell ref="A18:A20"/>
    <mergeCell ref="A22:A29"/>
    <mergeCell ref="A31:A38"/>
    <mergeCell ref="A40:A46"/>
    <mergeCell ref="A48:A50"/>
    <mergeCell ref="A52:A55"/>
    <mergeCell ref="A57:A61"/>
    <mergeCell ref="F11:F16"/>
    <mergeCell ref="F18:F20"/>
    <mergeCell ref="F22:F29"/>
    <mergeCell ref="F31:F38"/>
    <mergeCell ref="F40:F46"/>
    <mergeCell ref="F48:F50"/>
    <mergeCell ref="F52:F55"/>
    <mergeCell ref="F57:F61"/>
    <mergeCell ref="A1:F5"/>
    <mergeCell ref="A6:F7"/>
  </mergeCells>
  <pageMargins left="0.279861111111111" right="0.209722222222222" top="0.379861111111111" bottom="0.4" header="0.219444444444444" footer="0.209722222222222"/>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F72"/>
  <sheetViews>
    <sheetView workbookViewId="0">
      <selection activeCell="A1" sqref="A1:F5"/>
    </sheetView>
  </sheetViews>
  <sheetFormatPr defaultColWidth="0" defaultRowHeight="14.25" zeroHeight="1" outlineLevelCol="5"/>
  <cols>
    <col min="1" max="1" width="13.8333333333333" customWidth="1"/>
    <col min="2" max="2" width="54.5833333333333" customWidth="1"/>
    <col min="3" max="5" width="13.8333333333333" customWidth="1"/>
    <col min="6" max="6" width="16.1666666666667" customWidth="1"/>
    <col min="7" max="8" width="0" hidden="1" customWidth="1"/>
    <col min="9" max="16384" width="8" hidden="1"/>
  </cols>
  <sheetData>
    <row r="1" ht="18.65" customHeight="1" spans="1:6">
      <c r="A1" s="64" t="s">
        <v>1197</v>
      </c>
      <c r="B1" s="65"/>
      <c r="C1" s="65"/>
      <c r="D1" s="65"/>
      <c r="E1" s="65"/>
      <c r="F1" s="66"/>
    </row>
    <row r="2" ht="18.65" customHeight="1" spans="1:6">
      <c r="A2" s="67"/>
      <c r="B2" s="68"/>
      <c r="C2" s="68"/>
      <c r="D2" s="68"/>
      <c r="E2" s="68"/>
      <c r="F2" s="69"/>
    </row>
    <row r="3" ht="18.65" customHeight="1" spans="1:6">
      <c r="A3" s="67"/>
      <c r="B3" s="68"/>
      <c r="C3" s="68"/>
      <c r="D3" s="68"/>
      <c r="E3" s="68"/>
      <c r="F3" s="69"/>
    </row>
    <row r="4" ht="18.65" customHeight="1" spans="1:6">
      <c r="A4" s="67"/>
      <c r="B4" s="68"/>
      <c r="C4" s="68"/>
      <c r="D4" s="68"/>
      <c r="E4" s="68"/>
      <c r="F4" s="69"/>
    </row>
    <row r="5" ht="18.65" customHeight="1" spans="1:6">
      <c r="A5" s="67"/>
      <c r="B5" s="68"/>
      <c r="C5" s="68"/>
      <c r="D5" s="68"/>
      <c r="E5" s="68"/>
      <c r="F5" s="69"/>
    </row>
    <row r="6" ht="8.25" customHeight="1" spans="1:6">
      <c r="A6" s="70"/>
      <c r="B6" s="71"/>
      <c r="C6" s="71"/>
      <c r="D6" s="71"/>
      <c r="E6" s="71"/>
      <c r="F6" s="72"/>
    </row>
    <row r="7" ht="5.25" customHeight="1" spans="1:6">
      <c r="A7" s="70"/>
      <c r="B7" s="71"/>
      <c r="C7" s="71"/>
      <c r="D7" s="71"/>
      <c r="E7" s="71"/>
      <c r="F7" s="72"/>
    </row>
    <row r="8" ht="4.5" customHeight="1" spans="1:6">
      <c r="A8" s="73"/>
      <c r="B8" s="74"/>
      <c r="C8" s="74"/>
      <c r="D8" s="74"/>
      <c r="E8" s="74"/>
      <c r="F8" s="75"/>
    </row>
    <row r="9" ht="15.75" spans="1:6">
      <c r="A9" s="93"/>
      <c r="B9" s="94"/>
      <c r="C9" s="94"/>
      <c r="D9" s="94"/>
      <c r="E9" s="94"/>
      <c r="F9" s="95"/>
    </row>
    <row r="10" s="63" customFormat="1" ht="20.25" customHeight="1" spans="1:6">
      <c r="A10" s="79" t="s">
        <v>308</v>
      </c>
      <c r="B10" s="79" t="s">
        <v>309</v>
      </c>
      <c r="C10" s="79" t="s">
        <v>310</v>
      </c>
      <c r="D10" s="79" t="s">
        <v>311</v>
      </c>
      <c r="E10" s="79" t="s">
        <v>312</v>
      </c>
      <c r="F10" s="80" t="s">
        <v>313</v>
      </c>
    </row>
    <row r="11" ht="20.25" customHeight="1" spans="1:6">
      <c r="A11" s="96" t="s">
        <v>1198</v>
      </c>
      <c r="B11" s="97" t="s">
        <v>1199</v>
      </c>
      <c r="C11" s="83">
        <v>279800</v>
      </c>
      <c r="D11" s="84">
        <v>279800</v>
      </c>
      <c r="E11" s="85">
        <v>0</v>
      </c>
      <c r="F11" s="86" t="s">
        <v>752</v>
      </c>
    </row>
    <row r="12" ht="20.25" customHeight="1" spans="1:6">
      <c r="A12" s="98"/>
      <c r="B12" s="97" t="s">
        <v>1200</v>
      </c>
      <c r="C12" s="83">
        <v>292800</v>
      </c>
      <c r="D12" s="84">
        <v>292800</v>
      </c>
      <c r="E12" s="85">
        <v>0</v>
      </c>
      <c r="F12" s="99"/>
    </row>
    <row r="13" ht="20.25" customHeight="1" spans="1:6">
      <c r="A13" s="98"/>
      <c r="B13" s="97" t="s">
        <v>1201</v>
      </c>
      <c r="C13" s="83">
        <v>295800</v>
      </c>
      <c r="D13" s="84">
        <v>295800</v>
      </c>
      <c r="E13" s="85">
        <v>0</v>
      </c>
      <c r="F13" s="99"/>
    </row>
    <row r="14" ht="20.25" customHeight="1" spans="1:6">
      <c r="A14" s="98"/>
      <c r="B14" s="97" t="s">
        <v>1202</v>
      </c>
      <c r="C14" s="83">
        <v>329800</v>
      </c>
      <c r="D14" s="84">
        <v>329800</v>
      </c>
      <c r="E14" s="85">
        <v>0</v>
      </c>
      <c r="F14" s="99"/>
    </row>
    <row r="15" ht="20.25" customHeight="1" spans="1:6">
      <c r="A15" s="98"/>
      <c r="B15" s="97" t="s">
        <v>1203</v>
      </c>
      <c r="C15" s="83">
        <v>332800</v>
      </c>
      <c r="D15" s="84">
        <v>332800</v>
      </c>
      <c r="E15" s="85">
        <v>0</v>
      </c>
      <c r="F15" s="99"/>
    </row>
    <row r="16" ht="20.25" customHeight="1" spans="1:6">
      <c r="A16" s="98"/>
      <c r="B16" s="97" t="s">
        <v>1204</v>
      </c>
      <c r="C16" s="83">
        <v>224800</v>
      </c>
      <c r="D16" s="84">
        <v>224800</v>
      </c>
      <c r="E16" s="85">
        <v>0</v>
      </c>
      <c r="F16" s="99"/>
    </row>
    <row r="17" ht="20.25" customHeight="1" spans="1:6">
      <c r="A17" s="98"/>
      <c r="B17" s="97" t="s">
        <v>1205</v>
      </c>
      <c r="C17" s="83">
        <v>239800</v>
      </c>
      <c r="D17" s="84">
        <v>239800</v>
      </c>
      <c r="E17" s="85">
        <v>0</v>
      </c>
      <c r="F17" s="99"/>
    </row>
    <row r="18" ht="20.25" customHeight="1" spans="1:6">
      <c r="A18" s="98"/>
      <c r="B18" s="97" t="s">
        <v>1206</v>
      </c>
      <c r="C18" s="83">
        <v>255800</v>
      </c>
      <c r="D18" s="84">
        <v>255800</v>
      </c>
      <c r="E18" s="85">
        <v>0</v>
      </c>
      <c r="F18" s="99"/>
    </row>
    <row r="19" ht="20.25" customHeight="1" spans="1:6">
      <c r="A19" s="98"/>
      <c r="B19" s="97" t="s">
        <v>1207</v>
      </c>
      <c r="C19" s="83">
        <v>265800</v>
      </c>
      <c r="D19" s="84">
        <v>265800</v>
      </c>
      <c r="E19" s="85">
        <v>0</v>
      </c>
      <c r="F19" s="99"/>
    </row>
    <row r="20" s="63" customFormat="1" ht="20.25" customHeight="1" spans="1:6">
      <c r="A20" s="79" t="s">
        <v>308</v>
      </c>
      <c r="B20" s="79" t="s">
        <v>309</v>
      </c>
      <c r="C20" s="79" t="s">
        <v>310</v>
      </c>
      <c r="D20" s="79" t="s">
        <v>311</v>
      </c>
      <c r="E20" s="79" t="s">
        <v>312</v>
      </c>
      <c r="F20" s="80" t="s">
        <v>313</v>
      </c>
    </row>
    <row r="21" ht="20.25" customHeight="1" spans="1:6">
      <c r="A21" s="81" t="s">
        <v>1208</v>
      </c>
      <c r="B21" s="82" t="s">
        <v>1209</v>
      </c>
      <c r="C21" s="83">
        <v>185900</v>
      </c>
      <c r="D21" s="84">
        <v>185900</v>
      </c>
      <c r="E21" s="85">
        <f t="shared" ref="E21:E36" si="0">1-D21/C21</f>
        <v>0</v>
      </c>
      <c r="F21" s="86" t="s">
        <v>752</v>
      </c>
    </row>
    <row r="22" ht="20.25" customHeight="1" spans="1:6">
      <c r="A22" s="61"/>
      <c r="B22" s="82" t="s">
        <v>1210</v>
      </c>
      <c r="C22" s="83">
        <v>195900</v>
      </c>
      <c r="D22" s="84">
        <v>195900</v>
      </c>
      <c r="E22" s="85">
        <f t="shared" si="0"/>
        <v>0</v>
      </c>
      <c r="F22" s="87"/>
    </row>
    <row r="23" ht="20.25" customHeight="1" spans="1:6">
      <c r="A23" s="61"/>
      <c r="B23" s="82" t="s">
        <v>1211</v>
      </c>
      <c r="C23" s="83">
        <v>199900</v>
      </c>
      <c r="D23" s="84">
        <v>199900</v>
      </c>
      <c r="E23" s="85">
        <f t="shared" si="0"/>
        <v>0</v>
      </c>
      <c r="F23" s="87"/>
    </row>
    <row r="24" ht="20.25" customHeight="1" spans="1:6">
      <c r="A24" s="61"/>
      <c r="B24" s="82" t="s">
        <v>1212</v>
      </c>
      <c r="C24" s="83">
        <v>204900</v>
      </c>
      <c r="D24" s="84">
        <v>204900</v>
      </c>
      <c r="E24" s="85">
        <f t="shared" si="0"/>
        <v>0</v>
      </c>
      <c r="F24" s="87"/>
    </row>
    <row r="25" ht="20.25" customHeight="1" spans="1:6">
      <c r="A25" s="61"/>
      <c r="B25" s="82" t="s">
        <v>1213</v>
      </c>
      <c r="C25" s="83">
        <v>212900</v>
      </c>
      <c r="D25" s="84">
        <v>212900</v>
      </c>
      <c r="E25" s="85">
        <f t="shared" si="0"/>
        <v>0</v>
      </c>
      <c r="F25" s="87"/>
    </row>
    <row r="26" ht="20.25" customHeight="1" spans="1:6">
      <c r="A26" s="61"/>
      <c r="B26" s="82" t="s">
        <v>1214</v>
      </c>
      <c r="C26" s="83">
        <v>213900</v>
      </c>
      <c r="D26" s="84">
        <v>213900</v>
      </c>
      <c r="E26" s="85">
        <f t="shared" si="0"/>
        <v>0</v>
      </c>
      <c r="F26" s="87"/>
    </row>
    <row r="27" ht="20.25" customHeight="1" spans="1:6">
      <c r="A27" s="61"/>
      <c r="B27" s="82" t="s">
        <v>1215</v>
      </c>
      <c r="C27" s="83">
        <v>229900</v>
      </c>
      <c r="D27" s="84">
        <v>229900</v>
      </c>
      <c r="E27" s="85">
        <f t="shared" si="0"/>
        <v>0</v>
      </c>
      <c r="F27" s="87"/>
    </row>
    <row r="28" ht="20.25" customHeight="1" spans="1:6">
      <c r="A28" s="61"/>
      <c r="B28" s="82" t="s">
        <v>1216</v>
      </c>
      <c r="C28" s="83">
        <v>249900</v>
      </c>
      <c r="D28" s="84">
        <v>249900</v>
      </c>
      <c r="E28" s="85">
        <f t="shared" si="0"/>
        <v>0</v>
      </c>
      <c r="F28" s="87"/>
    </row>
    <row r="29" ht="20.25" customHeight="1" spans="1:6">
      <c r="A29" s="61"/>
      <c r="B29" s="82" t="s">
        <v>1217</v>
      </c>
      <c r="C29" s="83">
        <v>199900</v>
      </c>
      <c r="D29" s="84">
        <v>199900</v>
      </c>
      <c r="E29" s="85">
        <f t="shared" si="0"/>
        <v>0</v>
      </c>
      <c r="F29" s="87"/>
    </row>
    <row r="30" ht="20.25" customHeight="1" spans="1:6">
      <c r="A30" s="61"/>
      <c r="B30" s="82" t="s">
        <v>1218</v>
      </c>
      <c r="C30" s="83">
        <v>222900</v>
      </c>
      <c r="D30" s="84">
        <v>222900</v>
      </c>
      <c r="E30" s="85">
        <f t="shared" si="0"/>
        <v>0</v>
      </c>
      <c r="F30" s="87"/>
    </row>
    <row r="31" ht="20.25" customHeight="1" spans="1:6">
      <c r="A31" s="61"/>
      <c r="B31" s="82" t="s">
        <v>1219</v>
      </c>
      <c r="C31" s="83">
        <v>239900</v>
      </c>
      <c r="D31" s="84">
        <v>239900</v>
      </c>
      <c r="E31" s="85">
        <f t="shared" si="0"/>
        <v>0</v>
      </c>
      <c r="F31" s="87"/>
    </row>
    <row r="32" ht="20.25" customHeight="1" spans="1:6">
      <c r="A32" s="61"/>
      <c r="B32" s="82" t="s">
        <v>1220</v>
      </c>
      <c r="C32" s="83">
        <v>246900</v>
      </c>
      <c r="D32" s="84">
        <v>246900</v>
      </c>
      <c r="E32" s="85">
        <f t="shared" si="0"/>
        <v>0</v>
      </c>
      <c r="F32" s="87"/>
    </row>
    <row r="33" ht="20.25" customHeight="1" spans="1:6">
      <c r="A33" s="61"/>
      <c r="B33" s="82" t="s">
        <v>1221</v>
      </c>
      <c r="C33" s="83">
        <v>263900</v>
      </c>
      <c r="D33" s="84">
        <v>263900</v>
      </c>
      <c r="E33" s="85">
        <f t="shared" si="0"/>
        <v>0</v>
      </c>
      <c r="F33" s="87"/>
    </row>
    <row r="34" ht="20.25" customHeight="1" spans="1:6">
      <c r="A34" s="61"/>
      <c r="B34" s="82" t="s">
        <v>1222</v>
      </c>
      <c r="C34" s="83">
        <v>225900</v>
      </c>
      <c r="D34" s="84">
        <v>225900</v>
      </c>
      <c r="E34" s="85">
        <f t="shared" si="0"/>
        <v>0</v>
      </c>
      <c r="F34" s="87"/>
    </row>
    <row r="35" ht="20.25" customHeight="1" spans="1:6">
      <c r="A35" s="61"/>
      <c r="B35" s="82" t="s">
        <v>1223</v>
      </c>
      <c r="C35" s="83">
        <v>239900</v>
      </c>
      <c r="D35" s="84">
        <v>239900</v>
      </c>
      <c r="E35" s="85">
        <f t="shared" si="0"/>
        <v>0</v>
      </c>
      <c r="F35" s="87"/>
    </row>
    <row r="36" ht="20.25" customHeight="1" spans="1:6">
      <c r="A36" s="61"/>
      <c r="B36" s="82" t="s">
        <v>1224</v>
      </c>
      <c r="C36" s="83">
        <v>259900</v>
      </c>
      <c r="D36" s="84">
        <v>259900</v>
      </c>
      <c r="E36" s="85">
        <f t="shared" si="0"/>
        <v>0</v>
      </c>
      <c r="F36" s="87"/>
    </row>
    <row r="37" s="63" customFormat="1" ht="20.25" customHeight="1" spans="1:6">
      <c r="A37" s="79" t="s">
        <v>308</v>
      </c>
      <c r="B37" s="79" t="s">
        <v>309</v>
      </c>
      <c r="C37" s="79" t="s">
        <v>310</v>
      </c>
      <c r="D37" s="79" t="s">
        <v>311</v>
      </c>
      <c r="E37" s="79" t="s">
        <v>312</v>
      </c>
      <c r="F37" s="80" t="s">
        <v>313</v>
      </c>
    </row>
    <row r="38" ht="20.25" customHeight="1" spans="1:6">
      <c r="A38" s="81" t="s">
        <v>1225</v>
      </c>
      <c r="B38" s="82" t="s">
        <v>1226</v>
      </c>
      <c r="C38" s="83">
        <v>235800</v>
      </c>
      <c r="D38" s="84">
        <v>235800</v>
      </c>
      <c r="E38" s="85">
        <v>0</v>
      </c>
      <c r="F38" s="86" t="s">
        <v>752</v>
      </c>
    </row>
    <row r="39" ht="20.25" customHeight="1" spans="1:6">
      <c r="A39" s="81"/>
      <c r="B39" s="82" t="s">
        <v>1227</v>
      </c>
      <c r="C39" s="83">
        <v>275800</v>
      </c>
      <c r="D39" s="84">
        <v>275800</v>
      </c>
      <c r="E39" s="85">
        <v>0</v>
      </c>
      <c r="F39" s="86"/>
    </row>
    <row r="40" ht="20.25" customHeight="1" spans="1:6">
      <c r="A40" s="81"/>
      <c r="B40" s="82" t="s">
        <v>1228</v>
      </c>
      <c r="C40" s="83">
        <v>285800</v>
      </c>
      <c r="D40" s="84">
        <v>285800</v>
      </c>
      <c r="E40" s="85">
        <v>0</v>
      </c>
      <c r="F40" s="86"/>
    </row>
    <row r="41" ht="20.25" customHeight="1" spans="1:6">
      <c r="A41" s="81"/>
      <c r="B41" s="82" t="s">
        <v>1229</v>
      </c>
      <c r="C41" s="83">
        <v>299800</v>
      </c>
      <c r="D41" s="84">
        <v>299800</v>
      </c>
      <c r="E41" s="85">
        <v>0</v>
      </c>
      <c r="F41" s="86"/>
    </row>
    <row r="42" ht="20.25" customHeight="1" spans="1:6">
      <c r="A42" s="81"/>
      <c r="B42" s="82" t="s">
        <v>1230</v>
      </c>
      <c r="C42" s="83">
        <v>328800</v>
      </c>
      <c r="D42" s="84">
        <v>328800</v>
      </c>
      <c r="E42" s="85">
        <v>0</v>
      </c>
      <c r="F42" s="86"/>
    </row>
    <row r="43" ht="20.25" customHeight="1" spans="1:6">
      <c r="A43" s="81"/>
      <c r="B43" s="82" t="s">
        <v>1231</v>
      </c>
      <c r="C43" s="83">
        <v>340800</v>
      </c>
      <c r="D43" s="84">
        <v>340800</v>
      </c>
      <c r="E43" s="85">
        <v>0</v>
      </c>
      <c r="F43" s="86"/>
    </row>
    <row r="44" ht="20.25" customHeight="1" spans="1:6">
      <c r="A44" s="81"/>
      <c r="B44" s="82" t="s">
        <v>1232</v>
      </c>
      <c r="C44" s="83">
        <v>439800</v>
      </c>
      <c r="D44" s="84">
        <v>439800</v>
      </c>
      <c r="E44" s="85">
        <v>0</v>
      </c>
      <c r="F44" s="86"/>
    </row>
    <row r="45" s="63" customFormat="1" ht="20.25" customHeight="1" spans="1:6">
      <c r="A45" s="79" t="s">
        <v>308</v>
      </c>
      <c r="B45" s="79" t="s">
        <v>309</v>
      </c>
      <c r="C45" s="79" t="s">
        <v>310</v>
      </c>
      <c r="D45" s="79" t="s">
        <v>311</v>
      </c>
      <c r="E45" s="79" t="s">
        <v>312</v>
      </c>
      <c r="F45" s="80" t="s">
        <v>313</v>
      </c>
    </row>
    <row r="46" ht="20.25" customHeight="1" spans="1:6">
      <c r="A46" s="81" t="s">
        <v>1233</v>
      </c>
      <c r="B46" s="82" t="s">
        <v>1234</v>
      </c>
      <c r="C46" s="83">
        <v>132900</v>
      </c>
      <c r="D46" s="84">
        <v>132900</v>
      </c>
      <c r="E46" s="85">
        <v>0</v>
      </c>
      <c r="F46" s="86" t="s">
        <v>752</v>
      </c>
    </row>
    <row r="47" ht="20.25" customHeight="1" spans="1:6">
      <c r="A47" s="81"/>
      <c r="B47" s="82" t="s">
        <v>1235</v>
      </c>
      <c r="C47" s="83">
        <v>142900</v>
      </c>
      <c r="D47" s="84">
        <v>142900</v>
      </c>
      <c r="E47" s="85">
        <v>0</v>
      </c>
      <c r="F47" s="86"/>
    </row>
    <row r="48" ht="20.25" customHeight="1" spans="1:6">
      <c r="A48" s="81"/>
      <c r="B48" s="82" t="s">
        <v>1236</v>
      </c>
      <c r="C48" s="83">
        <v>143900</v>
      </c>
      <c r="D48" s="84">
        <v>143900</v>
      </c>
      <c r="E48" s="85">
        <v>0</v>
      </c>
      <c r="F48" s="86"/>
    </row>
    <row r="49" ht="20.25" customHeight="1" spans="1:6">
      <c r="A49" s="81"/>
      <c r="B49" s="82" t="s">
        <v>1237</v>
      </c>
      <c r="C49" s="83">
        <v>152900</v>
      </c>
      <c r="D49" s="84">
        <v>152900</v>
      </c>
      <c r="E49" s="85">
        <v>0</v>
      </c>
      <c r="F49" s="86"/>
    </row>
    <row r="50" s="63" customFormat="1" ht="20.25" customHeight="1" spans="1:6">
      <c r="A50" s="79" t="s">
        <v>308</v>
      </c>
      <c r="B50" s="79" t="s">
        <v>309</v>
      </c>
      <c r="C50" s="79" t="s">
        <v>310</v>
      </c>
      <c r="D50" s="79" t="s">
        <v>311</v>
      </c>
      <c r="E50" s="79" t="s">
        <v>312</v>
      </c>
      <c r="F50" s="80" t="s">
        <v>313</v>
      </c>
    </row>
    <row r="51" ht="20.25" customHeight="1" spans="1:6">
      <c r="A51" s="81" t="s">
        <v>1238</v>
      </c>
      <c r="B51" s="82" t="s">
        <v>1239</v>
      </c>
      <c r="C51" s="83">
        <v>179800</v>
      </c>
      <c r="D51" s="84">
        <v>172608</v>
      </c>
      <c r="E51" s="85">
        <f>1-D51/C51</f>
        <v>0.04</v>
      </c>
      <c r="F51" s="86" t="s">
        <v>752</v>
      </c>
    </row>
    <row r="52" ht="20.25" customHeight="1" spans="1:6">
      <c r="A52" s="81"/>
      <c r="B52" s="82" t="s">
        <v>1240</v>
      </c>
      <c r="C52" s="83">
        <v>196800</v>
      </c>
      <c r="D52" s="84">
        <v>188928</v>
      </c>
      <c r="E52" s="85">
        <f>1-D52/C52</f>
        <v>0.04</v>
      </c>
      <c r="F52" s="86"/>
    </row>
    <row r="53" ht="20.25" customHeight="1" spans="1:6">
      <c r="A53" s="81"/>
      <c r="B53" s="82" t="s">
        <v>1241</v>
      </c>
      <c r="C53" s="83">
        <v>213800</v>
      </c>
      <c r="D53" s="84">
        <v>205248</v>
      </c>
      <c r="E53" s="85">
        <f>1-D53/C53</f>
        <v>0.04</v>
      </c>
      <c r="F53" s="86"/>
    </row>
    <row r="54" ht="20.25" customHeight="1" spans="1:6">
      <c r="A54" s="81"/>
      <c r="B54" s="82" t="s">
        <v>1242</v>
      </c>
      <c r="C54" s="83">
        <v>228800</v>
      </c>
      <c r="D54" s="84">
        <v>219648</v>
      </c>
      <c r="E54" s="85">
        <f>1-D54/C54</f>
        <v>0.04</v>
      </c>
      <c r="F54" s="86"/>
    </row>
    <row r="55" s="63" customFormat="1" ht="20.25" customHeight="1" spans="1:6">
      <c r="A55" s="79" t="s">
        <v>308</v>
      </c>
      <c r="B55" s="79" t="s">
        <v>309</v>
      </c>
      <c r="C55" s="79" t="s">
        <v>310</v>
      </c>
      <c r="D55" s="79" t="s">
        <v>311</v>
      </c>
      <c r="E55" s="79" t="s">
        <v>312</v>
      </c>
      <c r="F55" s="80" t="s">
        <v>313</v>
      </c>
    </row>
    <row r="56" ht="20.25" customHeight="1" spans="1:6">
      <c r="A56" s="81" t="s">
        <v>1243</v>
      </c>
      <c r="B56" s="82" t="s">
        <v>1240</v>
      </c>
      <c r="C56" s="83">
        <v>225800</v>
      </c>
      <c r="D56" s="84">
        <v>225800</v>
      </c>
      <c r="E56" s="85">
        <f>1-D56/C56</f>
        <v>0</v>
      </c>
      <c r="F56" s="86" t="s">
        <v>752</v>
      </c>
    </row>
    <row r="57" ht="20.25" customHeight="1" spans="1:6">
      <c r="A57" s="81"/>
      <c r="B57" s="82" t="s">
        <v>1244</v>
      </c>
      <c r="C57" s="83">
        <v>238800</v>
      </c>
      <c r="D57" s="84">
        <v>238800</v>
      </c>
      <c r="E57" s="85">
        <f>1-D57/C57</f>
        <v>0</v>
      </c>
      <c r="F57" s="86"/>
    </row>
    <row r="58" ht="20.25" customHeight="1" spans="1:6">
      <c r="A58" s="81"/>
      <c r="B58" s="82" t="s">
        <v>1245</v>
      </c>
      <c r="C58" s="83">
        <v>258800</v>
      </c>
      <c r="D58" s="84">
        <v>258800</v>
      </c>
      <c r="E58" s="85">
        <f>1-D58/C58</f>
        <v>0</v>
      </c>
      <c r="F58" s="86"/>
    </row>
    <row r="59" s="63" customFormat="1" ht="20.25" customHeight="1" spans="1:6">
      <c r="A59" s="79" t="s">
        <v>308</v>
      </c>
      <c r="B59" s="79" t="s">
        <v>309</v>
      </c>
      <c r="C59" s="79" t="s">
        <v>310</v>
      </c>
      <c r="D59" s="79" t="s">
        <v>311</v>
      </c>
      <c r="E59" s="79" t="s">
        <v>312</v>
      </c>
      <c r="F59" s="80" t="s">
        <v>313</v>
      </c>
    </row>
    <row r="60" ht="20.25" customHeight="1" spans="1:6">
      <c r="A60" s="81" t="s">
        <v>1246</v>
      </c>
      <c r="B60" s="82" t="s">
        <v>1247</v>
      </c>
      <c r="C60" s="83">
        <v>149800</v>
      </c>
      <c r="D60" s="84">
        <v>149800</v>
      </c>
      <c r="E60" s="85">
        <v>0</v>
      </c>
      <c r="F60" s="86" t="s">
        <v>752</v>
      </c>
    </row>
    <row r="61" ht="20.25" customHeight="1" spans="1:6">
      <c r="A61" s="81"/>
      <c r="B61" s="97" t="s">
        <v>1248</v>
      </c>
      <c r="C61" s="100">
        <v>155800</v>
      </c>
      <c r="D61" s="84">
        <v>155800</v>
      </c>
      <c r="E61" s="85">
        <v>0</v>
      </c>
      <c r="F61" s="86"/>
    </row>
    <row r="62" ht="20.25" customHeight="1" spans="1:6">
      <c r="A62" s="81"/>
      <c r="B62" s="82" t="s">
        <v>1249</v>
      </c>
      <c r="C62" s="83">
        <v>169800</v>
      </c>
      <c r="D62" s="84">
        <v>169800</v>
      </c>
      <c r="E62" s="85">
        <v>0</v>
      </c>
      <c r="F62" s="86"/>
    </row>
    <row r="63" ht="20.25" customHeight="1" spans="1:6">
      <c r="A63" s="81"/>
      <c r="B63" s="97" t="s">
        <v>1250</v>
      </c>
      <c r="C63" s="100">
        <v>119800</v>
      </c>
      <c r="D63" s="84">
        <v>119800</v>
      </c>
      <c r="E63" s="85">
        <v>0</v>
      </c>
      <c r="F63" s="86"/>
    </row>
    <row r="64" ht="20.25" customHeight="1" spans="1:6">
      <c r="A64" s="81"/>
      <c r="B64" s="97" t="s">
        <v>1251</v>
      </c>
      <c r="C64" s="100">
        <v>126800</v>
      </c>
      <c r="D64" s="84">
        <v>126800</v>
      </c>
      <c r="E64" s="85">
        <v>0</v>
      </c>
      <c r="F64" s="86"/>
    </row>
    <row r="65" ht="20.25" customHeight="1" spans="1:6">
      <c r="A65" s="81"/>
      <c r="B65" s="97" t="s">
        <v>1252</v>
      </c>
      <c r="C65" s="100">
        <v>139800</v>
      </c>
      <c r="D65" s="84">
        <v>139800</v>
      </c>
      <c r="E65" s="85">
        <v>0</v>
      </c>
      <c r="F65" s="86"/>
    </row>
    <row r="66" s="63" customFormat="1" ht="20.25" customHeight="1" spans="1:6">
      <c r="A66" s="79" t="s">
        <v>308</v>
      </c>
      <c r="B66" s="79" t="s">
        <v>309</v>
      </c>
      <c r="C66" s="79" t="s">
        <v>310</v>
      </c>
      <c r="D66" s="79" t="s">
        <v>311</v>
      </c>
      <c r="E66" s="79" t="s">
        <v>312</v>
      </c>
      <c r="F66" s="80" t="s">
        <v>313</v>
      </c>
    </row>
    <row r="67" ht="20.25" customHeight="1" spans="1:6">
      <c r="A67" s="81" t="s">
        <v>1253</v>
      </c>
      <c r="B67" s="82" t="s">
        <v>1254</v>
      </c>
      <c r="C67" s="83">
        <v>86800</v>
      </c>
      <c r="D67" s="84">
        <v>84196</v>
      </c>
      <c r="E67" s="85">
        <v>0.03</v>
      </c>
      <c r="F67" s="86" t="s">
        <v>752</v>
      </c>
    </row>
    <row r="68" ht="20.25" customHeight="1" spans="1:6">
      <c r="A68" s="81"/>
      <c r="B68" s="82" t="s">
        <v>1255</v>
      </c>
      <c r="C68" s="83">
        <v>96800</v>
      </c>
      <c r="D68" s="84">
        <v>93896</v>
      </c>
      <c r="E68" s="85">
        <v>0.03</v>
      </c>
      <c r="F68" s="86"/>
    </row>
    <row r="69" ht="20.25" customHeight="1" spans="1:6">
      <c r="A69" s="81"/>
      <c r="B69" s="82" t="s">
        <v>1256</v>
      </c>
      <c r="C69" s="83">
        <v>107800</v>
      </c>
      <c r="D69" s="84">
        <v>104566</v>
      </c>
      <c r="E69" s="85">
        <v>0.03</v>
      </c>
      <c r="F69" s="86"/>
    </row>
    <row r="70" ht="20.25" customHeight="1" spans="1:6">
      <c r="A70" s="81"/>
      <c r="B70" s="82" t="s">
        <v>1257</v>
      </c>
      <c r="C70" s="83">
        <v>100800</v>
      </c>
      <c r="D70" s="84">
        <v>97776</v>
      </c>
      <c r="E70" s="85">
        <v>0.03</v>
      </c>
      <c r="F70" s="86"/>
    </row>
    <row r="71" ht="20.25" customHeight="1" spans="1:6">
      <c r="A71" s="81"/>
      <c r="B71" s="82" t="s">
        <v>1258</v>
      </c>
      <c r="C71" s="83">
        <v>108800</v>
      </c>
      <c r="D71" s="84">
        <v>105536</v>
      </c>
      <c r="E71" s="85">
        <v>0.03</v>
      </c>
      <c r="F71" s="86"/>
    </row>
    <row r="72" ht="20.25" customHeight="1" spans="1:6">
      <c r="A72" s="101" t="s">
        <v>417</v>
      </c>
      <c r="B72" s="102"/>
      <c r="C72" s="102"/>
      <c r="D72" s="102"/>
      <c r="E72" s="102"/>
      <c r="F72" s="102"/>
    </row>
  </sheetData>
  <mergeCells count="21">
    <mergeCell ref="A8:F8"/>
    <mergeCell ref="A9:F9"/>
    <mergeCell ref="A72:F72"/>
    <mergeCell ref="A11:A19"/>
    <mergeCell ref="A21:A36"/>
    <mergeCell ref="A38:A44"/>
    <mergeCell ref="A46:A49"/>
    <mergeCell ref="A51:A54"/>
    <mergeCell ref="A56:A58"/>
    <mergeCell ref="A60:A65"/>
    <mergeCell ref="A67:A71"/>
    <mergeCell ref="F11:F19"/>
    <mergeCell ref="F21:F36"/>
    <mergeCell ref="F38:F44"/>
    <mergeCell ref="F46:F49"/>
    <mergeCell ref="F51:F54"/>
    <mergeCell ref="F56:F58"/>
    <mergeCell ref="F60:F65"/>
    <mergeCell ref="F67:F71"/>
    <mergeCell ref="A1:F5"/>
    <mergeCell ref="A6:F7"/>
  </mergeCells>
  <pageMargins left="0.239583333333333" right="0.25" top="0.439583333333333" bottom="0.459722222222222" header="0.25" footer="0.209722222222222"/>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42"/>
  <sheetViews>
    <sheetView workbookViewId="0">
      <selection activeCell="A1" sqref="A1:F5"/>
    </sheetView>
  </sheetViews>
  <sheetFormatPr defaultColWidth="0" defaultRowHeight="15.75" customHeight="1" zeroHeight="1"/>
  <cols>
    <col min="1" max="1" width="13.8333333333333" style="4" customWidth="1"/>
    <col min="2" max="2" width="64.5833333333333" style="4" customWidth="1"/>
    <col min="3" max="5" width="13.8333333333333" style="4" customWidth="1"/>
    <col min="6" max="6" width="15.6666666666667" style="4" customWidth="1"/>
    <col min="7" max="8" width="0" style="4" hidden="1" customWidth="1"/>
    <col min="9" max="16384" width="13.8333333333333" style="4" hidden="1"/>
  </cols>
  <sheetData>
    <row r="1" ht="18.65" customHeight="1" spans="1:6">
      <c r="A1" s="5" t="s">
        <v>1259</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ht="9.75" customHeight="1" spans="1:6">
      <c r="A6" s="11"/>
      <c r="B6" s="12"/>
      <c r="C6" s="12"/>
      <c r="D6" s="12"/>
      <c r="E6" s="12"/>
      <c r="F6" s="13"/>
    </row>
    <row r="7" ht="7.5" customHeight="1" spans="1:6">
      <c r="A7" s="11"/>
      <c r="B7" s="12"/>
      <c r="C7" s="12"/>
      <c r="D7" s="12"/>
      <c r="E7" s="12"/>
      <c r="F7" s="13"/>
    </row>
    <row r="8" ht="4.5" customHeight="1" spans="1:6">
      <c r="A8" s="14"/>
      <c r="B8" s="15"/>
      <c r="C8" s="15"/>
      <c r="D8" s="15"/>
      <c r="E8" s="15"/>
      <c r="F8" s="16"/>
    </row>
    <row r="9" s="1" customFormat="1" spans="1:6">
      <c r="B9" s="17"/>
      <c r="C9" s="17"/>
      <c r="D9" s="17"/>
      <c r="E9" s="17"/>
      <c r="F9" s="17"/>
    </row>
    <row r="10" ht="18" customHeight="1" spans="1:6">
      <c r="A10" s="18" t="s">
        <v>308</v>
      </c>
      <c r="B10" s="18" t="s">
        <v>309</v>
      </c>
      <c r="C10" s="18" t="s">
        <v>310</v>
      </c>
      <c r="D10" s="18" t="s">
        <v>311</v>
      </c>
      <c r="E10" s="18" t="s">
        <v>312</v>
      </c>
      <c r="F10" s="19" t="s">
        <v>313</v>
      </c>
    </row>
    <row r="11" ht="20.25" customHeight="1" spans="1:6">
      <c r="A11" s="90" t="s">
        <v>1260</v>
      </c>
      <c r="B11" s="21" t="s">
        <v>1261</v>
      </c>
      <c r="C11" s="22">
        <v>399800</v>
      </c>
      <c r="D11" s="23">
        <v>316303</v>
      </c>
      <c r="E11" s="24">
        <f>1-D11/C11</f>
        <v>0.208846923461731</v>
      </c>
      <c r="F11" s="59" t="s">
        <v>688</v>
      </c>
    </row>
    <row r="12" ht="20.25" customHeight="1" spans="1:6">
      <c r="A12" s="90"/>
      <c r="B12" s="21" t="s">
        <v>1262</v>
      </c>
      <c r="C12" s="22">
        <v>479800</v>
      </c>
      <c r="D12" s="23">
        <v>375103</v>
      </c>
      <c r="E12" s="24">
        <f t="shared" ref="E12:E21" si="0">1-D12/C12</f>
        <v>0.218209670696123</v>
      </c>
      <c r="F12" s="59"/>
    </row>
    <row r="13" ht="20.25" customHeight="1" spans="1:6">
      <c r="A13" s="90"/>
      <c r="B13" s="21" t="s">
        <v>1263</v>
      </c>
      <c r="C13" s="22">
        <v>484800</v>
      </c>
      <c r="D13" s="23">
        <v>385055</v>
      </c>
      <c r="E13" s="24">
        <f t="shared" si="0"/>
        <v>0.205744636963696</v>
      </c>
      <c r="F13" s="59"/>
    </row>
    <row r="14" ht="20.25" customHeight="1" spans="1:6">
      <c r="A14" s="90"/>
      <c r="B14" s="21" t="s">
        <v>1264</v>
      </c>
      <c r="C14" s="22">
        <v>504800</v>
      </c>
      <c r="D14" s="23">
        <v>404105</v>
      </c>
      <c r="E14" s="24">
        <f t="shared" si="0"/>
        <v>0.199475039619651</v>
      </c>
      <c r="F14" s="59"/>
    </row>
    <row r="15" ht="20.25" customHeight="1" spans="1:6">
      <c r="A15" s="90"/>
      <c r="B15" s="21" t="s">
        <v>1265</v>
      </c>
      <c r="C15" s="22">
        <v>509800</v>
      </c>
      <c r="D15" s="23">
        <v>409105</v>
      </c>
      <c r="E15" s="24">
        <f t="shared" si="0"/>
        <v>0.197518634758729</v>
      </c>
      <c r="F15" s="59"/>
    </row>
    <row r="16" ht="20.25" customHeight="1" spans="1:6">
      <c r="A16" s="90"/>
      <c r="B16" s="21" t="s">
        <v>1266</v>
      </c>
      <c r="C16" s="22">
        <v>499800</v>
      </c>
      <c r="D16" s="23">
        <v>394803</v>
      </c>
      <c r="E16" s="24">
        <f t="shared" si="0"/>
        <v>0.210078031212485</v>
      </c>
      <c r="F16" s="59"/>
    </row>
    <row r="17" ht="20.25" customHeight="1" spans="1:6">
      <c r="A17" s="90"/>
      <c r="B17" s="21" t="s">
        <v>1267</v>
      </c>
      <c r="C17" s="22">
        <v>504800</v>
      </c>
      <c r="D17" s="23">
        <v>399803</v>
      </c>
      <c r="E17" s="24">
        <f t="shared" si="0"/>
        <v>0.207997226624406</v>
      </c>
      <c r="F17" s="59"/>
    </row>
    <row r="18" ht="20.25" customHeight="1" spans="1:6">
      <c r="A18" s="90"/>
      <c r="B18" s="21" t="s">
        <v>1268</v>
      </c>
      <c r="C18" s="22">
        <v>514800</v>
      </c>
      <c r="D18" s="23">
        <v>412717</v>
      </c>
      <c r="E18" s="24">
        <f t="shared" si="0"/>
        <v>0.198296425796426</v>
      </c>
      <c r="F18" s="59"/>
    </row>
    <row r="19" ht="20.25" customHeight="1" spans="1:6">
      <c r="A19" s="90"/>
      <c r="B19" s="21" t="s">
        <v>1269</v>
      </c>
      <c r="C19" s="22">
        <v>559800</v>
      </c>
      <c r="D19" s="23">
        <v>433903</v>
      </c>
      <c r="E19" s="24">
        <f t="shared" si="0"/>
        <v>0.224896391568417</v>
      </c>
      <c r="F19" s="59"/>
    </row>
    <row r="20" ht="20.25" customHeight="1" spans="1:6">
      <c r="A20" s="90"/>
      <c r="B20" s="21" t="s">
        <v>1270</v>
      </c>
      <c r="C20" s="22">
        <v>564800</v>
      </c>
      <c r="D20" s="23">
        <v>438903</v>
      </c>
      <c r="E20" s="24">
        <f t="shared" si="0"/>
        <v>0.22290545325779</v>
      </c>
      <c r="F20" s="59"/>
    </row>
    <row r="21" ht="20.25" customHeight="1" spans="1:6">
      <c r="A21" s="90"/>
      <c r="B21" s="21" t="s">
        <v>1271</v>
      </c>
      <c r="C21" s="22">
        <v>619800</v>
      </c>
      <c r="D21" s="23">
        <v>493003</v>
      </c>
      <c r="E21" s="24">
        <f t="shared" si="0"/>
        <v>0.204577282994514</v>
      </c>
      <c r="F21" s="59"/>
    </row>
    <row r="22" ht="64.5" customHeight="1" spans="1:6">
      <c r="A22" s="91"/>
      <c r="B22" s="38" t="s">
        <v>1272</v>
      </c>
      <c r="C22" s="39"/>
      <c r="D22" s="39"/>
      <c r="E22" s="40"/>
      <c r="F22" s="56"/>
    </row>
    <row r="23" ht="18" customHeight="1" spans="1:6">
      <c r="A23" s="18" t="s">
        <v>308</v>
      </c>
      <c r="B23" s="18" t="s">
        <v>309</v>
      </c>
      <c r="C23" s="18" t="s">
        <v>310</v>
      </c>
      <c r="D23" s="18" t="s">
        <v>311</v>
      </c>
      <c r="E23" s="18" t="s">
        <v>312</v>
      </c>
      <c r="F23" s="19" t="s">
        <v>313</v>
      </c>
    </row>
    <row r="24" ht="20.25" customHeight="1" spans="1:6">
      <c r="A24" s="90" t="s">
        <v>1273</v>
      </c>
      <c r="B24" s="21" t="s">
        <v>1274</v>
      </c>
      <c r="C24" s="22">
        <v>350800</v>
      </c>
      <c r="D24" s="23">
        <v>258038</v>
      </c>
      <c r="E24" s="24">
        <f t="shared" ref="E24:E31" si="1">1-D24/C24</f>
        <v>0.264429874572406</v>
      </c>
      <c r="F24" s="59" t="s">
        <v>688</v>
      </c>
    </row>
    <row r="25" ht="20.25" customHeight="1" spans="1:6">
      <c r="A25" s="90"/>
      <c r="B25" s="21" t="s">
        <v>1275</v>
      </c>
      <c r="C25" s="22">
        <v>359800</v>
      </c>
      <c r="D25" s="23">
        <v>261903</v>
      </c>
      <c r="E25" s="24">
        <f t="shared" si="1"/>
        <v>0.272087270705948</v>
      </c>
      <c r="F25" s="59"/>
    </row>
    <row r="26" ht="20.25" customHeight="1" spans="1:6">
      <c r="A26" s="90"/>
      <c r="B26" s="21" t="s">
        <v>1276</v>
      </c>
      <c r="C26" s="22">
        <v>367800</v>
      </c>
      <c r="D26" s="23">
        <v>271969</v>
      </c>
      <c r="E26" s="24">
        <f t="shared" si="1"/>
        <v>0.260551930396955</v>
      </c>
      <c r="F26" s="59"/>
    </row>
    <row r="27" ht="20.25" customHeight="1" spans="1:6">
      <c r="A27" s="90"/>
      <c r="B27" s="21" t="s">
        <v>1277</v>
      </c>
      <c r="C27" s="22">
        <v>368800</v>
      </c>
      <c r="D27" s="23">
        <v>265768</v>
      </c>
      <c r="E27" s="24">
        <f t="shared" si="1"/>
        <v>0.279370932754881</v>
      </c>
      <c r="F27" s="59"/>
    </row>
    <row r="28" ht="20.25" customHeight="1" spans="1:6">
      <c r="A28" s="90"/>
      <c r="B28" s="21" t="s">
        <v>1278</v>
      </c>
      <c r="C28" s="22">
        <v>391800</v>
      </c>
      <c r="D28" s="23">
        <v>288423</v>
      </c>
      <c r="E28" s="24">
        <f t="shared" si="1"/>
        <v>0.26385145482389</v>
      </c>
      <c r="F28" s="59"/>
    </row>
    <row r="29" ht="20.25" customHeight="1" spans="1:6">
      <c r="A29" s="90"/>
      <c r="B29" s="21" t="s">
        <v>1279</v>
      </c>
      <c r="C29" s="22">
        <v>399800</v>
      </c>
      <c r="D29" s="23">
        <v>298424</v>
      </c>
      <c r="E29" s="24">
        <f t="shared" si="1"/>
        <v>0.253566783391696</v>
      </c>
      <c r="F29" s="59"/>
    </row>
    <row r="30" ht="20.25" customHeight="1" spans="1:6">
      <c r="A30" s="90"/>
      <c r="B30" s="21" t="s">
        <v>1280</v>
      </c>
      <c r="C30" s="22">
        <v>437800</v>
      </c>
      <c r="D30" s="23">
        <v>323733</v>
      </c>
      <c r="E30" s="24">
        <f t="shared" si="1"/>
        <v>0.260545911375057</v>
      </c>
      <c r="F30" s="59"/>
    </row>
    <row r="31" ht="20.25" customHeight="1" spans="1:6">
      <c r="A31" s="90"/>
      <c r="B31" s="21" t="s">
        <v>1281</v>
      </c>
      <c r="C31" s="22">
        <v>469800</v>
      </c>
      <c r="D31" s="23">
        <v>355253</v>
      </c>
      <c r="E31" s="24">
        <f t="shared" si="1"/>
        <v>0.243820774797786</v>
      </c>
      <c r="F31" s="59"/>
    </row>
    <row r="32" ht="158.25" customHeight="1" spans="1:6">
      <c r="A32" s="91"/>
      <c r="B32" s="38" t="s">
        <v>1282</v>
      </c>
      <c r="C32" s="39"/>
      <c r="D32" s="39"/>
      <c r="E32" s="40"/>
      <c r="F32" s="56"/>
    </row>
    <row r="33" ht="18" customHeight="1" spans="1:6">
      <c r="A33" s="18" t="s">
        <v>308</v>
      </c>
      <c r="B33" s="18" t="s">
        <v>309</v>
      </c>
      <c r="C33" s="18" t="s">
        <v>310</v>
      </c>
      <c r="D33" s="18" t="s">
        <v>311</v>
      </c>
      <c r="E33" s="18" t="s">
        <v>312</v>
      </c>
      <c r="F33" s="19" t="s">
        <v>313</v>
      </c>
    </row>
    <row r="34" ht="20.25" customHeight="1" spans="1:6">
      <c r="A34" s="92" t="s">
        <v>1283</v>
      </c>
      <c r="B34" s="21" t="s">
        <v>1284</v>
      </c>
      <c r="C34" s="22">
        <v>294800</v>
      </c>
      <c r="D34" s="23">
        <v>200464</v>
      </c>
      <c r="E34" s="24">
        <f>1-D34/C34</f>
        <v>0.32</v>
      </c>
      <c r="F34" s="25" t="s">
        <v>701</v>
      </c>
    </row>
    <row r="35" ht="20.25" customHeight="1" spans="1:6">
      <c r="A35" s="92"/>
      <c r="B35" s="21" t="s">
        <v>1285</v>
      </c>
      <c r="C35" s="22">
        <v>304800</v>
      </c>
      <c r="D35" s="23">
        <v>207264</v>
      </c>
      <c r="E35" s="24">
        <f>1-D35/C35</f>
        <v>0.32</v>
      </c>
      <c r="F35" s="27"/>
    </row>
    <row r="36" ht="20.25" customHeight="1" spans="1:6">
      <c r="A36" s="92"/>
      <c r="B36" s="21" t="s">
        <v>1286</v>
      </c>
      <c r="C36" s="22">
        <v>319800</v>
      </c>
      <c r="D36" s="23">
        <v>217464</v>
      </c>
      <c r="E36" s="24">
        <f>1-D36/C36</f>
        <v>0.32</v>
      </c>
      <c r="F36" s="27"/>
    </row>
    <row r="37" ht="143.25" customHeight="1" spans="1:6">
      <c r="A37" s="92"/>
      <c r="B37" s="38" t="s">
        <v>1287</v>
      </c>
      <c r="C37" s="39"/>
      <c r="D37" s="39"/>
      <c r="E37" s="40"/>
      <c r="F37" s="27"/>
    </row>
    <row r="38" s="3" customFormat="1" ht="20.25" customHeight="1" spans="1:6">
      <c r="A38" s="50" t="s">
        <v>417</v>
      </c>
      <c r="B38" s="50"/>
      <c r="C38" s="50"/>
      <c r="D38" s="50"/>
      <c r="E38" s="50"/>
      <c r="F38" s="50"/>
    </row>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sheetData>
  <mergeCells count="14">
    <mergeCell ref="A8:F8"/>
    <mergeCell ref="A9:XFD9"/>
    <mergeCell ref="B22:E22"/>
    <mergeCell ref="B32:E32"/>
    <mergeCell ref="B37:E37"/>
    <mergeCell ref="A38:F38"/>
    <mergeCell ref="A11:A22"/>
    <mergeCell ref="A24:A32"/>
    <mergeCell ref="A34:A37"/>
    <mergeCell ref="F11:F22"/>
    <mergeCell ref="F24:F32"/>
    <mergeCell ref="F34:F37"/>
    <mergeCell ref="A1:F5"/>
    <mergeCell ref="A6:F7"/>
  </mergeCells>
  <pageMargins left="0.699305555555556" right="0.699305555555556" top="0.75" bottom="0.75"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F62"/>
  <sheetViews>
    <sheetView workbookViewId="0">
      <selection activeCell="A1" sqref="A1:F5"/>
    </sheetView>
  </sheetViews>
  <sheetFormatPr defaultColWidth="0" defaultRowHeight="14.25" zeroHeight="1" outlineLevelCol="5"/>
  <cols>
    <col min="1" max="1" width="13.8333333333333" customWidth="1"/>
    <col min="2" max="2" width="57.0833333333333" customWidth="1"/>
    <col min="3" max="5" width="13.8333333333333" customWidth="1"/>
    <col min="6" max="6" width="16.9166666666667" customWidth="1"/>
    <col min="7" max="8" width="0" hidden="1" customWidth="1"/>
    <col min="9" max="16384" width="8" hidden="1"/>
  </cols>
  <sheetData>
    <row r="1" ht="18.65" customHeight="1" spans="1:6">
      <c r="A1" s="64" t="s">
        <v>1288</v>
      </c>
      <c r="B1" s="65"/>
      <c r="C1" s="65"/>
      <c r="D1" s="65"/>
      <c r="E1" s="65"/>
      <c r="F1" s="66"/>
    </row>
    <row r="2" ht="18.65" customHeight="1" spans="1:6">
      <c r="A2" s="67"/>
      <c r="B2" s="68"/>
      <c r="C2" s="68"/>
      <c r="D2" s="68"/>
      <c r="E2" s="68"/>
      <c r="F2" s="69"/>
    </row>
    <row r="3" ht="18.65" customHeight="1" spans="1:6">
      <c r="A3" s="67"/>
      <c r="B3" s="68"/>
      <c r="C3" s="68"/>
      <c r="D3" s="68"/>
      <c r="E3" s="68"/>
      <c r="F3" s="69"/>
    </row>
    <row r="4" ht="18.65" customHeight="1" spans="1:6">
      <c r="A4" s="67"/>
      <c r="B4" s="68"/>
      <c r="C4" s="68"/>
      <c r="D4" s="68"/>
      <c r="E4" s="68"/>
      <c r="F4" s="69"/>
    </row>
    <row r="5" ht="18.65" customHeight="1" spans="1:6">
      <c r="A5" s="67"/>
      <c r="B5" s="68"/>
      <c r="C5" s="68"/>
      <c r="D5" s="68"/>
      <c r="E5" s="68"/>
      <c r="F5" s="69"/>
    </row>
    <row r="6" ht="12" customHeight="1" spans="1:6">
      <c r="A6" s="70"/>
      <c r="B6" s="71"/>
      <c r="C6" s="71"/>
      <c r="D6" s="71"/>
      <c r="E6" s="71"/>
      <c r="F6" s="72"/>
    </row>
    <row r="7" ht="4.5" customHeight="1" spans="1:6">
      <c r="A7" s="73"/>
      <c r="B7" s="74"/>
      <c r="C7" s="74"/>
      <c r="D7" s="74"/>
      <c r="E7" s="74"/>
      <c r="F7" s="75"/>
    </row>
    <row r="8" customHeight="1" spans="1:6">
      <c r="A8" s="76"/>
      <c r="B8" s="77"/>
      <c r="C8" s="77"/>
      <c r="D8" s="77"/>
      <c r="E8" s="77"/>
      <c r="F8" s="78"/>
    </row>
    <row r="9" s="63" customFormat="1" ht="20.25" customHeight="1" spans="1:6">
      <c r="A9" s="79" t="s">
        <v>308</v>
      </c>
      <c r="B9" s="79" t="s">
        <v>309</v>
      </c>
      <c r="C9" s="79" t="s">
        <v>310</v>
      </c>
      <c r="D9" s="79" t="s">
        <v>311</v>
      </c>
      <c r="E9" s="79" t="s">
        <v>312</v>
      </c>
      <c r="F9" s="80" t="s">
        <v>313</v>
      </c>
    </row>
    <row r="10" ht="20.25" customHeight="1" spans="1:6">
      <c r="A10" s="81" t="s">
        <v>1289</v>
      </c>
      <c r="B10" s="82" t="s">
        <v>1290</v>
      </c>
      <c r="C10" s="83">
        <v>125800</v>
      </c>
      <c r="D10" s="84">
        <v>115800</v>
      </c>
      <c r="E10" s="85">
        <f t="shared" ref="E10:E18" si="0">1-D10/C10</f>
        <v>0.0794912559618441</v>
      </c>
      <c r="F10" s="86" t="s">
        <v>752</v>
      </c>
    </row>
    <row r="11" ht="20.25" customHeight="1" spans="1:6">
      <c r="A11" s="61"/>
      <c r="B11" s="82" t="s">
        <v>1291</v>
      </c>
      <c r="C11" s="83">
        <v>135800</v>
      </c>
      <c r="D11" s="84">
        <v>125800</v>
      </c>
      <c r="E11" s="85">
        <f t="shared" si="0"/>
        <v>0.0736377025036818</v>
      </c>
      <c r="F11" s="87"/>
    </row>
    <row r="12" ht="20.25" customHeight="1" spans="1:6">
      <c r="A12" s="61"/>
      <c r="B12" s="82" t="s">
        <v>1292</v>
      </c>
      <c r="C12" s="83">
        <v>139800</v>
      </c>
      <c r="D12" s="84">
        <v>129800</v>
      </c>
      <c r="E12" s="85">
        <f t="shared" si="0"/>
        <v>0.0715307582260372</v>
      </c>
      <c r="F12" s="87"/>
    </row>
    <row r="13" ht="20.25" customHeight="1" spans="1:6">
      <c r="A13" s="61"/>
      <c r="B13" s="82" t="s">
        <v>1293</v>
      </c>
      <c r="C13" s="83">
        <v>149800</v>
      </c>
      <c r="D13" s="84">
        <v>139800</v>
      </c>
      <c r="E13" s="85">
        <f t="shared" si="0"/>
        <v>0.0667556742323098</v>
      </c>
      <c r="F13" s="87"/>
    </row>
    <row r="14" ht="20.25" customHeight="1" spans="1:6">
      <c r="A14" s="61"/>
      <c r="B14" s="82" t="s">
        <v>1294</v>
      </c>
      <c r="C14" s="83">
        <v>153800</v>
      </c>
      <c r="D14" s="84">
        <v>143800</v>
      </c>
      <c r="E14" s="85">
        <f t="shared" si="0"/>
        <v>0.0650195058517555</v>
      </c>
      <c r="F14" s="87"/>
    </row>
    <row r="15" ht="20.25" customHeight="1" spans="1:6">
      <c r="A15" s="61"/>
      <c r="B15" s="82" t="s">
        <v>1295</v>
      </c>
      <c r="C15" s="83">
        <v>153800</v>
      </c>
      <c r="D15" s="84">
        <v>143800</v>
      </c>
      <c r="E15" s="85">
        <f t="shared" si="0"/>
        <v>0.0650195058517555</v>
      </c>
      <c r="F15" s="87"/>
    </row>
    <row r="16" ht="20.25" customHeight="1" spans="1:6">
      <c r="A16" s="61"/>
      <c r="B16" s="82" t="s">
        <v>1296</v>
      </c>
      <c r="C16" s="83">
        <v>176800</v>
      </c>
      <c r="D16" s="84">
        <v>166800</v>
      </c>
      <c r="E16" s="85">
        <f t="shared" si="0"/>
        <v>0.0565610859728507</v>
      </c>
      <c r="F16" s="87"/>
    </row>
    <row r="17" ht="20.25" customHeight="1" spans="1:6">
      <c r="A17" s="61"/>
      <c r="B17" s="82" t="s">
        <v>1297</v>
      </c>
      <c r="C17" s="83">
        <v>176800</v>
      </c>
      <c r="D17" s="84">
        <v>166800</v>
      </c>
      <c r="E17" s="85">
        <f t="shared" si="0"/>
        <v>0.0565610859728507</v>
      </c>
      <c r="F17" s="87"/>
    </row>
    <row r="18" ht="20.25" customHeight="1" spans="1:6">
      <c r="A18" s="61"/>
      <c r="B18" s="82" t="s">
        <v>1298</v>
      </c>
      <c r="C18" s="83">
        <v>181100</v>
      </c>
      <c r="D18" s="84">
        <v>171100</v>
      </c>
      <c r="E18" s="85">
        <f t="shared" si="0"/>
        <v>0.0552181115405853</v>
      </c>
      <c r="F18" s="87"/>
    </row>
    <row r="19" ht="84" customHeight="1" spans="1:6">
      <c r="A19" s="61"/>
      <c r="B19" s="82" t="s">
        <v>1299</v>
      </c>
      <c r="C19" s="88"/>
      <c r="D19" s="88"/>
      <c r="E19" s="88"/>
      <c r="F19" s="87"/>
    </row>
    <row r="20" s="63" customFormat="1" ht="20.25" customHeight="1" spans="1:6">
      <c r="A20" s="79" t="s">
        <v>308</v>
      </c>
      <c r="B20" s="79" t="s">
        <v>309</v>
      </c>
      <c r="C20" s="79" t="s">
        <v>310</v>
      </c>
      <c r="D20" s="79" t="s">
        <v>311</v>
      </c>
      <c r="E20" s="79" t="s">
        <v>312</v>
      </c>
      <c r="F20" s="80" t="s">
        <v>313</v>
      </c>
    </row>
    <row r="21" ht="20.25" customHeight="1" spans="1:6">
      <c r="A21" s="81" t="s">
        <v>1300</v>
      </c>
      <c r="B21" s="82" t="s">
        <v>1301</v>
      </c>
      <c r="C21" s="83">
        <v>99900</v>
      </c>
      <c r="D21" s="84">
        <v>99900</v>
      </c>
      <c r="E21" s="85">
        <f t="shared" ref="E21:E30" si="1">1-D21/C21</f>
        <v>0</v>
      </c>
      <c r="F21" s="86" t="s">
        <v>752</v>
      </c>
    </row>
    <row r="22" ht="20.25" customHeight="1" spans="1:6">
      <c r="A22" s="81"/>
      <c r="B22" s="82" t="s">
        <v>1302</v>
      </c>
      <c r="C22" s="83">
        <v>99900</v>
      </c>
      <c r="D22" s="84">
        <v>99900</v>
      </c>
      <c r="E22" s="85">
        <f t="shared" si="1"/>
        <v>0</v>
      </c>
      <c r="F22" s="86"/>
    </row>
    <row r="23" ht="20.25" customHeight="1" spans="1:6">
      <c r="A23" s="81"/>
      <c r="B23" s="82" t="s">
        <v>1303</v>
      </c>
      <c r="C23" s="83">
        <v>109900</v>
      </c>
      <c r="D23" s="84">
        <v>107900</v>
      </c>
      <c r="E23" s="85">
        <f t="shared" si="1"/>
        <v>0.0181983621474068</v>
      </c>
      <c r="F23" s="86"/>
    </row>
    <row r="24" ht="20.25" customHeight="1" spans="1:6">
      <c r="A24" s="81"/>
      <c r="B24" s="82" t="s">
        <v>1304</v>
      </c>
      <c r="C24" s="83">
        <v>115900</v>
      </c>
      <c r="D24" s="84">
        <v>113900</v>
      </c>
      <c r="E24" s="85">
        <f t="shared" si="1"/>
        <v>0.0172562553925798</v>
      </c>
      <c r="F24" s="86"/>
    </row>
    <row r="25" ht="20.25" customHeight="1" spans="1:6">
      <c r="A25" s="81"/>
      <c r="B25" s="82" t="s">
        <v>1305</v>
      </c>
      <c r="C25" s="83">
        <v>119900</v>
      </c>
      <c r="D25" s="84">
        <v>117900</v>
      </c>
      <c r="E25" s="85">
        <f t="shared" si="1"/>
        <v>0.0166805671392828</v>
      </c>
      <c r="F25" s="86"/>
    </row>
    <row r="26" ht="20.25" customHeight="1" spans="1:6">
      <c r="A26" s="81"/>
      <c r="B26" s="82" t="s">
        <v>1306</v>
      </c>
      <c r="C26" s="83">
        <v>119900</v>
      </c>
      <c r="D26" s="84">
        <v>117900</v>
      </c>
      <c r="E26" s="85">
        <f t="shared" si="1"/>
        <v>0.0166805671392828</v>
      </c>
      <c r="F26" s="86"/>
    </row>
    <row r="27" ht="20.25" customHeight="1" spans="1:6">
      <c r="A27" s="81"/>
      <c r="B27" s="82" t="s">
        <v>1307</v>
      </c>
      <c r="C27" s="83">
        <v>120900</v>
      </c>
      <c r="D27" s="84">
        <v>118900</v>
      </c>
      <c r="E27" s="85">
        <f t="shared" si="1"/>
        <v>0.0165425971877585</v>
      </c>
      <c r="F27" s="86"/>
    </row>
    <row r="28" ht="20.25" customHeight="1" spans="1:6">
      <c r="A28" s="81"/>
      <c r="B28" s="82" t="s">
        <v>1308</v>
      </c>
      <c r="C28" s="83">
        <v>124900</v>
      </c>
      <c r="D28" s="84">
        <v>122900</v>
      </c>
      <c r="E28" s="85">
        <f t="shared" si="1"/>
        <v>0.0160128102481986</v>
      </c>
      <c r="F28" s="86"/>
    </row>
    <row r="29" ht="20.25" customHeight="1" spans="1:6">
      <c r="A29" s="81"/>
      <c r="B29" s="82" t="s">
        <v>1309</v>
      </c>
      <c r="C29" s="83">
        <v>125900</v>
      </c>
      <c r="D29" s="84">
        <v>123900</v>
      </c>
      <c r="E29" s="85">
        <f t="shared" si="1"/>
        <v>0.0158856235107228</v>
      </c>
      <c r="F29" s="86"/>
    </row>
    <row r="30" ht="20.25" customHeight="1" spans="1:6">
      <c r="A30" s="81"/>
      <c r="B30" s="82" t="s">
        <v>1310</v>
      </c>
      <c r="C30" s="83">
        <v>139900</v>
      </c>
      <c r="D30" s="84">
        <v>137900</v>
      </c>
      <c r="E30" s="85">
        <f t="shared" si="1"/>
        <v>0.0142959256611865</v>
      </c>
      <c r="F30" s="86"/>
    </row>
    <row r="31" ht="79.4" customHeight="1" spans="1:6">
      <c r="A31" s="81"/>
      <c r="B31" s="82" t="s">
        <v>1311</v>
      </c>
      <c r="C31" s="82"/>
      <c r="D31" s="82"/>
      <c r="E31" s="82"/>
      <c r="F31" s="86"/>
    </row>
    <row r="32" s="63" customFormat="1" ht="20.25" customHeight="1" spans="1:6">
      <c r="A32" s="79" t="s">
        <v>308</v>
      </c>
      <c r="B32" s="79" t="s">
        <v>309</v>
      </c>
      <c r="C32" s="79" t="s">
        <v>310</v>
      </c>
      <c r="D32" s="79" t="s">
        <v>311</v>
      </c>
      <c r="E32" s="79" t="s">
        <v>312</v>
      </c>
      <c r="F32" s="80" t="s">
        <v>313</v>
      </c>
    </row>
    <row r="33" ht="20.25" customHeight="1" spans="1:6">
      <c r="A33" s="81" t="s">
        <v>1312</v>
      </c>
      <c r="B33" s="82" t="s">
        <v>1313</v>
      </c>
      <c r="C33" s="83">
        <v>89900</v>
      </c>
      <c r="D33" s="84">
        <v>89900</v>
      </c>
      <c r="E33" s="85">
        <f t="shared" ref="E33:E51" si="2">1-D33/C33</f>
        <v>0</v>
      </c>
      <c r="F33" s="86" t="s">
        <v>752</v>
      </c>
    </row>
    <row r="34" ht="20.25" customHeight="1" spans="1:6">
      <c r="A34" s="81"/>
      <c r="B34" s="82" t="s">
        <v>1314</v>
      </c>
      <c r="C34" s="83">
        <v>89900</v>
      </c>
      <c r="D34" s="84">
        <v>89900</v>
      </c>
      <c r="E34" s="85">
        <f t="shared" si="2"/>
        <v>0</v>
      </c>
      <c r="F34" s="86"/>
    </row>
    <row r="35" ht="20.25" customHeight="1" spans="1:6">
      <c r="A35" s="81"/>
      <c r="B35" s="82" t="s">
        <v>1315</v>
      </c>
      <c r="C35" s="83">
        <v>99900</v>
      </c>
      <c r="D35" s="84">
        <v>99900</v>
      </c>
      <c r="E35" s="85">
        <f t="shared" si="2"/>
        <v>0</v>
      </c>
      <c r="F35" s="86"/>
    </row>
    <row r="36" ht="20.25" customHeight="1" spans="1:6">
      <c r="A36" s="81"/>
      <c r="B36" s="82" t="s">
        <v>1316</v>
      </c>
      <c r="C36" s="83">
        <v>99900</v>
      </c>
      <c r="D36" s="84">
        <v>99900</v>
      </c>
      <c r="E36" s="85">
        <f t="shared" si="2"/>
        <v>0</v>
      </c>
      <c r="F36" s="86"/>
    </row>
    <row r="37" ht="20.25" customHeight="1" spans="1:6">
      <c r="A37" s="81"/>
      <c r="B37" s="82" t="s">
        <v>1317</v>
      </c>
      <c r="C37" s="83">
        <v>99900</v>
      </c>
      <c r="D37" s="84">
        <v>99900</v>
      </c>
      <c r="E37" s="85">
        <f t="shared" si="2"/>
        <v>0</v>
      </c>
      <c r="F37" s="86"/>
    </row>
    <row r="38" ht="20.25" customHeight="1" spans="1:6">
      <c r="A38" s="81"/>
      <c r="B38" s="82" t="s">
        <v>1318</v>
      </c>
      <c r="C38" s="83">
        <v>112900</v>
      </c>
      <c r="D38" s="84">
        <v>102900</v>
      </c>
      <c r="E38" s="85">
        <f t="shared" si="2"/>
        <v>0.0885739592559788</v>
      </c>
      <c r="F38" s="86"/>
    </row>
    <row r="39" ht="20.25" customHeight="1" spans="1:6">
      <c r="A39" s="81"/>
      <c r="B39" s="82" t="s">
        <v>1319</v>
      </c>
      <c r="C39" s="83">
        <v>115900</v>
      </c>
      <c r="D39" s="84">
        <v>105900</v>
      </c>
      <c r="E39" s="85">
        <f t="shared" si="2"/>
        <v>0.086281276962899</v>
      </c>
      <c r="F39" s="86"/>
    </row>
    <row r="40" ht="20.25" customHeight="1" spans="1:6">
      <c r="A40" s="81"/>
      <c r="B40" s="82" t="s">
        <v>1320</v>
      </c>
      <c r="C40" s="83">
        <v>115900</v>
      </c>
      <c r="D40" s="84">
        <v>105900</v>
      </c>
      <c r="E40" s="85">
        <f t="shared" si="2"/>
        <v>0.086281276962899</v>
      </c>
      <c r="F40" s="86"/>
    </row>
    <row r="41" ht="20.25" customHeight="1" spans="1:6">
      <c r="A41" s="81"/>
      <c r="B41" s="82" t="s">
        <v>1321</v>
      </c>
      <c r="C41" s="83">
        <v>115900</v>
      </c>
      <c r="D41" s="84">
        <v>105900</v>
      </c>
      <c r="E41" s="85">
        <f t="shared" si="2"/>
        <v>0.086281276962899</v>
      </c>
      <c r="F41" s="86"/>
    </row>
    <row r="42" ht="20.25" customHeight="1" spans="1:6">
      <c r="A42" s="81"/>
      <c r="B42" s="82" t="s">
        <v>1322</v>
      </c>
      <c r="C42" s="83">
        <v>116900</v>
      </c>
      <c r="D42" s="84">
        <v>106900</v>
      </c>
      <c r="E42" s="85">
        <f t="shared" si="2"/>
        <v>0.0855431993156543</v>
      </c>
      <c r="F42" s="86"/>
    </row>
    <row r="43" ht="20.25" customHeight="1" spans="1:6">
      <c r="A43" s="81"/>
      <c r="B43" s="82" t="s">
        <v>1323</v>
      </c>
      <c r="C43" s="83">
        <v>118900</v>
      </c>
      <c r="D43" s="84">
        <v>108900</v>
      </c>
      <c r="E43" s="85">
        <f t="shared" si="2"/>
        <v>0.0841042893187552</v>
      </c>
      <c r="F43" s="86"/>
    </row>
    <row r="44" ht="20.25" customHeight="1" spans="1:6">
      <c r="A44" s="81"/>
      <c r="B44" s="82" t="s">
        <v>1324</v>
      </c>
      <c r="C44" s="83">
        <v>119900</v>
      </c>
      <c r="D44" s="84">
        <v>109900</v>
      </c>
      <c r="E44" s="85">
        <f t="shared" si="2"/>
        <v>0.0834028356964137</v>
      </c>
      <c r="F44" s="86"/>
    </row>
    <row r="45" ht="20.25" customHeight="1" spans="1:6">
      <c r="A45" s="81"/>
      <c r="B45" s="82" t="s">
        <v>1325</v>
      </c>
      <c r="C45" s="83">
        <v>119900</v>
      </c>
      <c r="D45" s="84">
        <v>109900</v>
      </c>
      <c r="E45" s="85">
        <f t="shared" si="2"/>
        <v>0.0834028356964137</v>
      </c>
      <c r="F45" s="86"/>
    </row>
    <row r="46" ht="20.25" customHeight="1" spans="1:6">
      <c r="A46" s="81"/>
      <c r="B46" s="82" t="s">
        <v>1326</v>
      </c>
      <c r="C46" s="83">
        <v>120900</v>
      </c>
      <c r="D46" s="84">
        <v>110900</v>
      </c>
      <c r="E46" s="85">
        <f t="shared" si="2"/>
        <v>0.0827129859387924</v>
      </c>
      <c r="F46" s="86"/>
    </row>
    <row r="47" ht="20.25" customHeight="1" spans="1:6">
      <c r="A47" s="81"/>
      <c r="B47" s="82" t="s">
        <v>1327</v>
      </c>
      <c r="C47" s="83">
        <v>122900</v>
      </c>
      <c r="D47" s="84">
        <v>112900</v>
      </c>
      <c r="E47" s="85">
        <f t="shared" si="2"/>
        <v>0.0813669650122051</v>
      </c>
      <c r="F47" s="86"/>
    </row>
    <row r="48" ht="20.25" customHeight="1" spans="1:6">
      <c r="A48" s="81"/>
      <c r="B48" s="82" t="s">
        <v>1328</v>
      </c>
      <c r="C48" s="83">
        <v>123900</v>
      </c>
      <c r="D48" s="84">
        <v>113900</v>
      </c>
      <c r="E48" s="85">
        <f t="shared" si="2"/>
        <v>0.0807102502017756</v>
      </c>
      <c r="F48" s="86"/>
    </row>
    <row r="49" ht="20.25" customHeight="1" spans="1:6">
      <c r="A49" s="81"/>
      <c r="B49" s="82" t="s">
        <v>1329</v>
      </c>
      <c r="C49" s="83">
        <v>141900</v>
      </c>
      <c r="D49" s="84">
        <v>131900</v>
      </c>
      <c r="E49" s="85">
        <f t="shared" si="2"/>
        <v>0.0704721634954193</v>
      </c>
      <c r="F49" s="86"/>
    </row>
    <row r="50" ht="20.25" customHeight="1" spans="1:6">
      <c r="A50" s="81"/>
      <c r="B50" s="82" t="s">
        <v>1330</v>
      </c>
      <c r="C50" s="83">
        <v>141900</v>
      </c>
      <c r="D50" s="84">
        <v>131900</v>
      </c>
      <c r="E50" s="85">
        <f t="shared" si="2"/>
        <v>0.0704721634954193</v>
      </c>
      <c r="F50" s="86"/>
    </row>
    <row r="51" ht="20.25" customHeight="1" spans="1:6">
      <c r="A51" s="81"/>
      <c r="B51" s="82" t="s">
        <v>1331</v>
      </c>
      <c r="C51" s="83">
        <v>142900</v>
      </c>
      <c r="D51" s="84">
        <v>132900</v>
      </c>
      <c r="E51" s="85">
        <f t="shared" si="2"/>
        <v>0.0699790062981106</v>
      </c>
      <c r="F51" s="86"/>
    </row>
    <row r="52" ht="68.15" customHeight="1" spans="1:6">
      <c r="A52" s="81"/>
      <c r="B52" s="82" t="s">
        <v>1332</v>
      </c>
      <c r="C52" s="82"/>
      <c r="D52" s="82"/>
      <c r="E52" s="82"/>
      <c r="F52" s="86"/>
    </row>
    <row r="53" ht="22" customHeight="1" spans="1:6">
      <c r="A53" s="79" t="s">
        <v>308</v>
      </c>
      <c r="B53" s="79" t="s">
        <v>309</v>
      </c>
      <c r="C53" s="79" t="s">
        <v>310</v>
      </c>
      <c r="D53" s="79" t="s">
        <v>311</v>
      </c>
      <c r="E53" s="79" t="s">
        <v>312</v>
      </c>
      <c r="F53" s="80" t="s">
        <v>313</v>
      </c>
    </row>
    <row r="54" ht="22" customHeight="1" spans="1:6">
      <c r="A54" s="81" t="s">
        <v>1333</v>
      </c>
      <c r="B54" s="82" t="s">
        <v>1334</v>
      </c>
      <c r="C54" s="83">
        <v>139800</v>
      </c>
      <c r="D54" s="84">
        <v>137800</v>
      </c>
      <c r="E54" s="85">
        <f t="shared" ref="E54:E60" si="3">1-D54/C54</f>
        <v>0.0143061516452074</v>
      </c>
      <c r="F54" s="86" t="s">
        <v>752</v>
      </c>
    </row>
    <row r="55" ht="22" customHeight="1" spans="1:6">
      <c r="A55" s="81"/>
      <c r="B55" s="82" t="s">
        <v>1335</v>
      </c>
      <c r="C55" s="83">
        <v>149800</v>
      </c>
      <c r="D55" s="84">
        <v>147800</v>
      </c>
      <c r="E55" s="85">
        <f t="shared" si="3"/>
        <v>0.013351134846462</v>
      </c>
      <c r="F55" s="86"/>
    </row>
    <row r="56" ht="22" customHeight="1" spans="1:6">
      <c r="A56" s="81"/>
      <c r="B56" s="82" t="s">
        <v>1336</v>
      </c>
      <c r="C56" s="83">
        <v>149800</v>
      </c>
      <c r="D56" s="84">
        <v>147800</v>
      </c>
      <c r="E56" s="85">
        <f t="shared" si="3"/>
        <v>0.013351134846462</v>
      </c>
      <c r="F56" s="86"/>
    </row>
    <row r="57" ht="22" customHeight="1" spans="1:6">
      <c r="A57" s="81"/>
      <c r="B57" s="82" t="s">
        <v>1337</v>
      </c>
      <c r="C57" s="83">
        <v>149800</v>
      </c>
      <c r="D57" s="84">
        <v>147800</v>
      </c>
      <c r="E57" s="85">
        <f t="shared" si="3"/>
        <v>0.013351134846462</v>
      </c>
      <c r="F57" s="86"/>
    </row>
    <row r="58" ht="22" customHeight="1" spans="1:6">
      <c r="A58" s="81"/>
      <c r="B58" s="82" t="s">
        <v>1338</v>
      </c>
      <c r="C58" s="83">
        <v>159800</v>
      </c>
      <c r="D58" s="84">
        <v>157800</v>
      </c>
      <c r="E58" s="85">
        <f t="shared" si="3"/>
        <v>0.0125156445556946</v>
      </c>
      <c r="F58" s="86"/>
    </row>
    <row r="59" ht="22" customHeight="1" spans="1:6">
      <c r="A59" s="81"/>
      <c r="B59" s="82" t="s">
        <v>1339</v>
      </c>
      <c r="C59" s="83">
        <v>174800</v>
      </c>
      <c r="D59" s="84">
        <v>172800</v>
      </c>
      <c r="E59" s="85">
        <f t="shared" si="3"/>
        <v>0.011441647597254</v>
      </c>
      <c r="F59" s="86"/>
    </row>
    <row r="60" ht="22" customHeight="1" spans="1:6">
      <c r="A60" s="81"/>
      <c r="B60" s="82" t="s">
        <v>1340</v>
      </c>
      <c r="C60" s="83">
        <v>174800</v>
      </c>
      <c r="D60" s="84">
        <v>172800</v>
      </c>
      <c r="E60" s="85">
        <f t="shared" si="3"/>
        <v>0.011441647597254</v>
      </c>
      <c r="F60" s="86"/>
    </row>
    <row r="61" ht="138" customHeight="1" spans="1:6">
      <c r="A61" s="81"/>
      <c r="B61" s="82" t="s">
        <v>1341</v>
      </c>
      <c r="C61" s="82"/>
      <c r="D61" s="82"/>
      <c r="E61" s="82"/>
      <c r="F61" s="86"/>
    </row>
    <row r="62" ht="20.25" customHeight="1" spans="1:6">
      <c r="A62" s="89" t="s">
        <v>417</v>
      </c>
      <c r="B62" s="89"/>
      <c r="C62" s="89"/>
      <c r="D62" s="89"/>
      <c r="E62" s="89"/>
      <c r="F62" s="89"/>
    </row>
  </sheetData>
  <mergeCells count="16">
    <mergeCell ref="A6:F6"/>
    <mergeCell ref="A7:F7"/>
    <mergeCell ref="B19:E19"/>
    <mergeCell ref="B31:E31"/>
    <mergeCell ref="B52:E52"/>
    <mergeCell ref="B61:E61"/>
    <mergeCell ref="A62:F62"/>
    <mergeCell ref="A10:A19"/>
    <mergeCell ref="A21:A31"/>
    <mergeCell ref="A33:A52"/>
    <mergeCell ref="A54:A61"/>
    <mergeCell ref="F10:F19"/>
    <mergeCell ref="F21:F31"/>
    <mergeCell ref="F33:F52"/>
    <mergeCell ref="F54:F61"/>
    <mergeCell ref="A1:F5"/>
  </mergeCells>
  <pageMargins left="0.699305555555556" right="0.699305555555556" top="0.75" bottom="0.75"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92"/>
  <sheetViews>
    <sheetView workbookViewId="0">
      <pane topLeftCell="A1" activePane="bottomRight" state="frozen"/>
      <selection activeCell="A1" sqref="A1:F5"/>
    </sheetView>
  </sheetViews>
  <sheetFormatPr defaultColWidth="0" defaultRowHeight="15.75" customHeight="1" zeroHeight="1"/>
  <cols>
    <col min="1" max="1" width="13.8333333333333" style="4" customWidth="1"/>
    <col min="2" max="2" width="56.5" style="4" customWidth="1"/>
    <col min="3" max="6" width="13.8333333333333" style="4" customWidth="1"/>
    <col min="7" max="8" width="0" style="4" hidden="1" customWidth="1"/>
    <col min="9" max="16384" width="13.8333333333333" style="4" hidden="1"/>
  </cols>
  <sheetData>
    <row r="1" ht="18.65" customHeight="1" spans="1:6">
      <c r="A1" s="5" t="s">
        <v>1342</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spans="1:6">
      <c r="A6" s="11" t="s">
        <v>652</v>
      </c>
      <c r="B6" s="12"/>
      <c r="C6" s="12"/>
      <c r="D6" s="12"/>
      <c r="E6" s="12"/>
      <c r="F6" s="13"/>
    </row>
    <row r="7" ht="19.5" customHeight="1" spans="1:6">
      <c r="A7" s="11"/>
      <c r="B7" s="12"/>
      <c r="C7" s="12"/>
      <c r="D7" s="12"/>
      <c r="E7" s="12"/>
      <c r="F7" s="13"/>
    </row>
    <row r="8" ht="4.5" customHeight="1" spans="1:6">
      <c r="A8" s="14"/>
      <c r="B8" s="15"/>
      <c r="C8" s="15"/>
      <c r="D8" s="15"/>
      <c r="E8" s="15"/>
      <c r="F8" s="16"/>
    </row>
    <row r="9" s="1" customFormat="1" spans="1:6">
      <c r="B9" s="17"/>
      <c r="C9" s="17"/>
      <c r="D9" s="17"/>
      <c r="E9" s="17"/>
      <c r="F9" s="17"/>
    </row>
    <row r="10" ht="18" customHeight="1" spans="1:6">
      <c r="A10" s="18" t="s">
        <v>308</v>
      </c>
      <c r="B10" s="18" t="s">
        <v>309</v>
      </c>
      <c r="C10" s="18" t="s">
        <v>310</v>
      </c>
      <c r="D10" s="18" t="s">
        <v>311</v>
      </c>
      <c r="E10" s="18" t="s">
        <v>312</v>
      </c>
      <c r="F10" s="19" t="s">
        <v>313</v>
      </c>
    </row>
    <row r="11" ht="20.25" customHeight="1" spans="1:6">
      <c r="A11" s="20" t="s">
        <v>1343</v>
      </c>
      <c r="B11" s="21" t="s">
        <v>1344</v>
      </c>
      <c r="C11" s="22">
        <v>299900</v>
      </c>
      <c r="D11" s="23">
        <v>266911</v>
      </c>
      <c r="E11" s="24">
        <f>1-D11/C11</f>
        <v>0.11</v>
      </c>
      <c r="F11" s="25" t="s">
        <v>1345</v>
      </c>
    </row>
    <row r="12" ht="20.25" customHeight="1" spans="1:6">
      <c r="A12" s="26"/>
      <c r="B12" s="21" t="s">
        <v>1346</v>
      </c>
      <c r="C12" s="22">
        <v>319900</v>
      </c>
      <c r="D12" s="23">
        <v>284711</v>
      </c>
      <c r="E12" s="24">
        <f t="shared" ref="E12:E20" si="0">1-D12/C12</f>
        <v>0.11</v>
      </c>
      <c r="F12" s="27"/>
    </row>
    <row r="13" ht="20.25" customHeight="1" spans="1:6">
      <c r="A13" s="26"/>
      <c r="B13" s="21" t="s">
        <v>1347</v>
      </c>
      <c r="C13" s="22">
        <v>334400</v>
      </c>
      <c r="D13" s="23">
        <v>297614.88</v>
      </c>
      <c r="E13" s="24">
        <f t="shared" si="0"/>
        <v>0.110003349282297</v>
      </c>
      <c r="F13" s="27"/>
    </row>
    <row r="14" ht="20.25" customHeight="1" spans="1:6">
      <c r="A14" s="26"/>
      <c r="B14" s="21" t="s">
        <v>1348</v>
      </c>
      <c r="C14" s="22">
        <v>342400</v>
      </c>
      <c r="D14" s="23">
        <v>304736</v>
      </c>
      <c r="E14" s="24">
        <f t="shared" si="0"/>
        <v>0.11</v>
      </c>
      <c r="F14" s="27"/>
    </row>
    <row r="15" ht="20.25" customHeight="1" spans="1:6">
      <c r="A15" s="26"/>
      <c r="B15" s="21" t="s">
        <v>1349</v>
      </c>
      <c r="C15" s="22">
        <v>351400</v>
      </c>
      <c r="D15" s="23">
        <v>312746</v>
      </c>
      <c r="E15" s="24">
        <f t="shared" si="0"/>
        <v>0.11</v>
      </c>
      <c r="F15" s="27"/>
    </row>
    <row r="16" ht="20.25" customHeight="1" spans="1:6">
      <c r="A16" s="26"/>
      <c r="B16" s="21" t="s">
        <v>1350</v>
      </c>
      <c r="C16" s="22">
        <v>359400</v>
      </c>
      <c r="D16" s="23">
        <v>319866</v>
      </c>
      <c r="E16" s="24">
        <f t="shared" si="0"/>
        <v>0.11</v>
      </c>
      <c r="F16" s="27"/>
    </row>
    <row r="17" ht="35.25" customHeight="1" spans="1:6">
      <c r="A17" s="26"/>
      <c r="B17" s="21" t="s">
        <v>1351</v>
      </c>
      <c r="C17" s="22">
        <v>357000</v>
      </c>
      <c r="D17" s="23">
        <v>317728.88</v>
      </c>
      <c r="E17" s="24">
        <f t="shared" si="0"/>
        <v>0.110003137254902</v>
      </c>
      <c r="F17" s="27"/>
    </row>
    <row r="18" ht="35.25" customHeight="1" spans="1:6">
      <c r="A18" s="26"/>
      <c r="B18" s="21" t="s">
        <v>1352</v>
      </c>
      <c r="C18" s="22">
        <v>365000</v>
      </c>
      <c r="D18" s="23">
        <v>324850</v>
      </c>
      <c r="E18" s="24">
        <f t="shared" si="0"/>
        <v>0.11</v>
      </c>
      <c r="F18" s="27"/>
    </row>
    <row r="19" ht="35.25" customHeight="1" spans="1:6">
      <c r="A19" s="26"/>
      <c r="B19" s="21" t="s">
        <v>1353</v>
      </c>
      <c r="C19" s="22">
        <v>397000</v>
      </c>
      <c r="D19" s="23">
        <v>353329.53</v>
      </c>
      <c r="E19" s="24">
        <f t="shared" si="0"/>
        <v>0.110001183879093</v>
      </c>
      <c r="F19" s="27"/>
    </row>
    <row r="20" ht="35.25" customHeight="1" spans="1:6">
      <c r="A20" s="26"/>
      <c r="B20" s="21" t="s">
        <v>1354</v>
      </c>
      <c r="C20" s="22">
        <v>405000</v>
      </c>
      <c r="D20" s="23">
        <v>360450</v>
      </c>
      <c r="E20" s="24">
        <f t="shared" si="0"/>
        <v>0.11</v>
      </c>
      <c r="F20" s="27"/>
    </row>
    <row r="21" ht="81" customHeight="1" spans="1:6">
      <c r="A21" s="28"/>
      <c r="B21" s="21" t="s">
        <v>1355</v>
      </c>
      <c r="C21" s="29"/>
      <c r="D21" s="29"/>
      <c r="E21" s="29"/>
      <c r="F21" s="27"/>
    </row>
    <row r="22" ht="18" customHeight="1" spans="1:6">
      <c r="A22" s="18" t="s">
        <v>308</v>
      </c>
      <c r="B22" s="18" t="s">
        <v>309</v>
      </c>
      <c r="C22" s="18" t="s">
        <v>310</v>
      </c>
      <c r="D22" s="18" t="s">
        <v>311</v>
      </c>
      <c r="E22" s="18" t="s">
        <v>312</v>
      </c>
      <c r="F22" s="19" t="s">
        <v>313</v>
      </c>
    </row>
    <row r="23" ht="20.25" customHeight="1" spans="1:6">
      <c r="A23" s="20" t="s">
        <v>1356</v>
      </c>
      <c r="B23" s="21" t="s">
        <v>1357</v>
      </c>
      <c r="C23" s="22">
        <v>204900</v>
      </c>
      <c r="D23" s="23">
        <v>156133.8</v>
      </c>
      <c r="E23" s="24">
        <v>0.238</v>
      </c>
      <c r="F23" s="30" t="s">
        <v>1345</v>
      </c>
    </row>
    <row r="24" ht="20.25" customHeight="1" spans="1:6">
      <c r="A24" s="26"/>
      <c r="B24" s="21" t="s">
        <v>1358</v>
      </c>
      <c r="C24" s="22">
        <v>217900</v>
      </c>
      <c r="D24" s="23">
        <v>166039.8</v>
      </c>
      <c r="E24" s="24">
        <f>1-D24/C24</f>
        <v>0.238</v>
      </c>
      <c r="F24" s="59"/>
    </row>
    <row r="25" ht="20.25" customHeight="1" spans="1:6">
      <c r="A25" s="26"/>
      <c r="B25" s="21" t="s">
        <v>1359</v>
      </c>
      <c r="C25" s="22">
        <v>229900</v>
      </c>
      <c r="D25" s="23">
        <v>175183.8</v>
      </c>
      <c r="E25" s="24">
        <f>1-D25/C25</f>
        <v>0.238</v>
      </c>
      <c r="F25" s="59"/>
    </row>
    <row r="26" ht="20.25" customHeight="1" spans="1:6">
      <c r="A26" s="26"/>
      <c r="B26" s="21" t="s">
        <v>1360</v>
      </c>
      <c r="C26" s="22">
        <v>247900</v>
      </c>
      <c r="D26" s="23">
        <v>188899.8</v>
      </c>
      <c r="E26" s="24">
        <f>1-D26/C26</f>
        <v>0.238</v>
      </c>
      <c r="F26" s="59"/>
    </row>
    <row r="27" ht="20.25" customHeight="1" spans="1:6">
      <c r="A27" s="26"/>
      <c r="B27" s="21" t="s">
        <v>1361</v>
      </c>
      <c r="C27" s="22">
        <v>259900</v>
      </c>
      <c r="D27" s="23">
        <v>198043.8</v>
      </c>
      <c r="E27" s="24">
        <f>1-D27/C27</f>
        <v>0.238</v>
      </c>
      <c r="F27" s="59"/>
    </row>
    <row r="28" ht="34.5" customHeight="1" spans="1:6">
      <c r="A28" s="26"/>
      <c r="B28" s="38" t="s">
        <v>1362</v>
      </c>
      <c r="C28" s="39"/>
      <c r="D28" s="39"/>
      <c r="E28" s="40"/>
      <c r="F28" s="56"/>
    </row>
    <row r="29" ht="18" customHeight="1" spans="1:6">
      <c r="A29" s="18" t="s">
        <v>308</v>
      </c>
      <c r="B29" s="18" t="s">
        <v>309</v>
      </c>
      <c r="C29" s="18" t="s">
        <v>310</v>
      </c>
      <c r="D29" s="18" t="s">
        <v>311</v>
      </c>
      <c r="E29" s="18" t="s">
        <v>312</v>
      </c>
      <c r="F29" s="19" t="s">
        <v>313</v>
      </c>
    </row>
    <row r="30" ht="20.25" customHeight="1" spans="1:6">
      <c r="A30" s="32" t="s">
        <v>1363</v>
      </c>
      <c r="B30" s="21" t="s">
        <v>1364</v>
      </c>
      <c r="C30" s="22">
        <v>232900</v>
      </c>
      <c r="D30" s="23">
        <v>189347.7</v>
      </c>
      <c r="E30" s="24">
        <f>1-D30/C30</f>
        <v>0.187</v>
      </c>
      <c r="F30" s="25" t="s">
        <v>1345</v>
      </c>
    </row>
    <row r="31" ht="20.25" customHeight="1" spans="1:6">
      <c r="A31" s="32"/>
      <c r="B31" s="21" t="s">
        <v>1365</v>
      </c>
      <c r="C31" s="22">
        <v>247900</v>
      </c>
      <c r="D31" s="23">
        <v>201542.7</v>
      </c>
      <c r="E31" s="24">
        <f>1-D31/C31</f>
        <v>0.187</v>
      </c>
      <c r="F31" s="25"/>
    </row>
    <row r="32" ht="20.25" customHeight="1" spans="1:6">
      <c r="A32" s="33"/>
      <c r="B32" s="21" t="s">
        <v>1366</v>
      </c>
      <c r="C32" s="22">
        <v>262900</v>
      </c>
      <c r="D32" s="23">
        <v>213737.7</v>
      </c>
      <c r="E32" s="24">
        <f>1-D32/C32</f>
        <v>0.187</v>
      </c>
      <c r="F32" s="34"/>
    </row>
    <row r="33" ht="48" customHeight="1" spans="1:6">
      <c r="A33" s="33"/>
      <c r="B33" s="21" t="s">
        <v>1367</v>
      </c>
      <c r="C33" s="35"/>
      <c r="D33" s="35"/>
      <c r="E33" s="35"/>
      <c r="F33" s="34"/>
    </row>
    <row r="34" ht="18" customHeight="1" spans="1:6">
      <c r="A34" s="18" t="s">
        <v>308</v>
      </c>
      <c r="B34" s="18" t="s">
        <v>309</v>
      </c>
      <c r="C34" s="18" t="s">
        <v>310</v>
      </c>
      <c r="D34" s="18" t="s">
        <v>311</v>
      </c>
      <c r="E34" s="18" t="s">
        <v>312</v>
      </c>
      <c r="F34" s="19" t="s">
        <v>313</v>
      </c>
    </row>
    <row r="35" ht="20.25" customHeight="1" spans="1:6">
      <c r="A35" s="20" t="s">
        <v>1368</v>
      </c>
      <c r="B35" s="21" t="s">
        <v>1369</v>
      </c>
      <c r="C35" s="22">
        <v>129800</v>
      </c>
      <c r="D35" s="23">
        <v>121752.4</v>
      </c>
      <c r="E35" s="24">
        <f>1-D35/C35</f>
        <v>0.0620000000000001</v>
      </c>
      <c r="F35" s="36" t="s">
        <v>780</v>
      </c>
    </row>
    <row r="36" ht="20.25" customHeight="1" spans="1:6">
      <c r="A36" s="26"/>
      <c r="B36" s="21" t="s">
        <v>1370</v>
      </c>
      <c r="C36" s="22">
        <v>143300</v>
      </c>
      <c r="D36" s="23">
        <v>134414.63</v>
      </c>
      <c r="E36" s="24">
        <f>1-D36/C36</f>
        <v>0.0620053733426378</v>
      </c>
      <c r="F36" s="37"/>
    </row>
    <row r="37" ht="20.25" customHeight="1" spans="1:6">
      <c r="A37" s="26"/>
      <c r="B37" s="21" t="s">
        <v>1371</v>
      </c>
      <c r="C37" s="22">
        <v>149800</v>
      </c>
      <c r="D37" s="23">
        <v>140512.4</v>
      </c>
      <c r="E37" s="24">
        <f>1-D37/C37</f>
        <v>0.0620000000000001</v>
      </c>
      <c r="F37" s="37"/>
    </row>
    <row r="38" ht="20.25" customHeight="1" spans="1:6">
      <c r="A38" s="26"/>
      <c r="B38" s="21" t="s">
        <v>1372</v>
      </c>
      <c r="C38" s="22">
        <v>162800</v>
      </c>
      <c r="D38" s="23">
        <v>152706.4</v>
      </c>
      <c r="E38" s="24">
        <f>1-D38/C38</f>
        <v>0.0620000000000001</v>
      </c>
      <c r="F38" s="37"/>
    </row>
    <row r="39" ht="31.5" customHeight="1" spans="1:6">
      <c r="A39" s="28"/>
      <c r="B39" s="21" t="s">
        <v>1373</v>
      </c>
      <c r="C39" s="35"/>
      <c r="D39" s="35"/>
      <c r="E39" s="35"/>
      <c r="F39" s="41"/>
    </row>
    <row r="40" ht="18" customHeight="1" spans="1:6">
      <c r="A40" s="18" t="s">
        <v>308</v>
      </c>
      <c r="B40" s="18" t="s">
        <v>309</v>
      </c>
      <c r="C40" s="18" t="s">
        <v>310</v>
      </c>
      <c r="D40" s="18" t="s">
        <v>311</v>
      </c>
      <c r="E40" s="18" t="s">
        <v>312</v>
      </c>
      <c r="F40" s="19" t="s">
        <v>313</v>
      </c>
    </row>
    <row r="41" ht="20.25" customHeight="1" spans="1:6">
      <c r="A41" s="42" t="s">
        <v>1374</v>
      </c>
      <c r="B41" s="21" t="s">
        <v>1375</v>
      </c>
      <c r="C41" s="22">
        <v>229600</v>
      </c>
      <c r="D41" s="23">
        <v>213528.19</v>
      </c>
      <c r="E41" s="24">
        <f>1-D41/C41</f>
        <v>0.0699991724738676</v>
      </c>
      <c r="F41" s="57" t="s">
        <v>1376</v>
      </c>
    </row>
    <row r="42" s="3" customFormat="1" ht="38.25" customHeight="1" spans="1:6">
      <c r="A42" s="46"/>
      <c r="B42" s="21" t="s">
        <v>1377</v>
      </c>
      <c r="C42" s="35"/>
      <c r="D42" s="35"/>
      <c r="E42" s="35"/>
      <c r="F42" s="47"/>
    </row>
    <row r="43" ht="18" customHeight="1" spans="1:6">
      <c r="A43" s="18" t="s">
        <v>308</v>
      </c>
      <c r="B43" s="18" t="s">
        <v>309</v>
      </c>
      <c r="C43" s="18" t="s">
        <v>310</v>
      </c>
      <c r="D43" s="18" t="s">
        <v>311</v>
      </c>
      <c r="E43" s="18" t="s">
        <v>312</v>
      </c>
      <c r="F43" s="19" t="s">
        <v>313</v>
      </c>
    </row>
    <row r="44" s="3" customFormat="1" ht="35.25" customHeight="1" spans="1:6">
      <c r="A44" s="42" t="s">
        <v>1378</v>
      </c>
      <c r="B44" s="21" t="s">
        <v>1379</v>
      </c>
      <c r="C44" s="22">
        <v>158900</v>
      </c>
      <c r="D44" s="23">
        <v>118220.6</v>
      </c>
      <c r="E44" s="24">
        <f>1-D44/C44</f>
        <v>0.256006293266205</v>
      </c>
      <c r="F44" s="43" t="s">
        <v>780</v>
      </c>
    </row>
    <row r="45" s="3" customFormat="1" ht="35.25" customHeight="1" spans="1:6">
      <c r="A45" s="48"/>
      <c r="B45" s="21" t="s">
        <v>1380</v>
      </c>
      <c r="C45" s="22">
        <v>169300</v>
      </c>
      <c r="D45" s="23">
        <v>125959.97</v>
      </c>
      <c r="E45" s="24">
        <f>1-D45/C45</f>
        <v>0.255995451860602</v>
      </c>
      <c r="F45" s="60"/>
    </row>
    <row r="46" s="3" customFormat="1" ht="35.25" customHeight="1" spans="1:6">
      <c r="A46" s="48"/>
      <c r="B46" s="21" t="s">
        <v>1381</v>
      </c>
      <c r="C46" s="22">
        <v>168500</v>
      </c>
      <c r="D46" s="23">
        <v>125364</v>
      </c>
      <c r="E46" s="24">
        <f>1-D46/C46</f>
        <v>0.256</v>
      </c>
      <c r="F46" s="60"/>
    </row>
    <row r="47" s="3" customFormat="1" ht="35.25" customHeight="1" spans="1:6">
      <c r="A47" s="44"/>
      <c r="B47" s="21" t="s">
        <v>1382</v>
      </c>
      <c r="C47" s="22">
        <v>177900</v>
      </c>
      <c r="D47" s="23">
        <v>132358.03</v>
      </c>
      <c r="E47" s="24">
        <f>1-D47/C47</f>
        <v>0.255997582911748</v>
      </c>
      <c r="F47" s="45"/>
    </row>
    <row r="48" s="3" customFormat="1" ht="44.25" customHeight="1" spans="1:6">
      <c r="A48" s="44"/>
      <c r="B48" s="21" t="s">
        <v>1383</v>
      </c>
      <c r="C48" s="35"/>
      <c r="D48" s="35"/>
      <c r="E48" s="35"/>
      <c r="F48" s="47"/>
    </row>
    <row r="49" ht="18" customHeight="1" spans="1:6">
      <c r="A49" s="18" t="s">
        <v>308</v>
      </c>
      <c r="B49" s="18" t="s">
        <v>309</v>
      </c>
      <c r="C49" s="18" t="s">
        <v>310</v>
      </c>
      <c r="D49" s="18" t="s">
        <v>311</v>
      </c>
      <c r="E49" s="18" t="s">
        <v>312</v>
      </c>
      <c r="F49" s="19" t="s">
        <v>313</v>
      </c>
    </row>
    <row r="50" s="3" customFormat="1" ht="20.25" customHeight="1" spans="1:6">
      <c r="A50" s="42" t="s">
        <v>1384</v>
      </c>
      <c r="B50" s="21" t="s">
        <v>1385</v>
      </c>
      <c r="C50" s="22">
        <v>131900</v>
      </c>
      <c r="D50" s="23" t="s">
        <v>1386</v>
      </c>
      <c r="E50" s="24">
        <v>0</v>
      </c>
      <c r="F50" s="43" t="s">
        <v>780</v>
      </c>
    </row>
    <row r="51" s="3" customFormat="1" ht="20.25" customHeight="1" spans="1:6">
      <c r="A51" s="48"/>
      <c r="B51" s="21" t="s">
        <v>1387</v>
      </c>
      <c r="C51" s="22">
        <v>142400</v>
      </c>
      <c r="D51" s="23" t="s">
        <v>1386</v>
      </c>
      <c r="E51" s="24">
        <v>0</v>
      </c>
      <c r="F51" s="45"/>
    </row>
    <row r="52" s="3" customFormat="1" ht="20.25" customHeight="1" spans="1:6">
      <c r="A52" s="48"/>
      <c r="B52" s="21" t="s">
        <v>1388</v>
      </c>
      <c r="C52" s="22">
        <v>160900</v>
      </c>
      <c r="D52" s="23" t="s">
        <v>1386</v>
      </c>
      <c r="E52" s="24">
        <v>0</v>
      </c>
      <c r="F52" s="45"/>
    </row>
    <row r="53" s="3" customFormat="1" ht="19.5" customHeight="1" spans="1:6">
      <c r="A53" s="48"/>
      <c r="B53" s="21" t="s">
        <v>1389</v>
      </c>
      <c r="C53" s="22">
        <v>146900</v>
      </c>
      <c r="D53" s="23" t="s">
        <v>1386</v>
      </c>
      <c r="E53" s="24">
        <v>0</v>
      </c>
      <c r="F53" s="45"/>
    </row>
    <row r="54" ht="18" customHeight="1" spans="1:6">
      <c r="A54" s="18" t="s">
        <v>308</v>
      </c>
      <c r="B54" s="18" t="s">
        <v>309</v>
      </c>
      <c r="C54" s="18" t="s">
        <v>310</v>
      </c>
      <c r="D54" s="18" t="s">
        <v>311</v>
      </c>
      <c r="E54" s="18" t="s">
        <v>312</v>
      </c>
      <c r="F54" s="19" t="s">
        <v>313</v>
      </c>
    </row>
    <row r="55" s="3" customFormat="1" ht="20.25" customHeight="1" spans="1:6">
      <c r="A55" s="42" t="s">
        <v>1390</v>
      </c>
      <c r="B55" s="21" t="s">
        <v>1391</v>
      </c>
      <c r="C55" s="22">
        <v>139900</v>
      </c>
      <c r="D55" s="23">
        <v>110940.7</v>
      </c>
      <c r="E55" s="24">
        <f t="shared" ref="E55:E60" si="1">1-D55/C55</f>
        <v>0.207</v>
      </c>
      <c r="F55" s="43" t="s">
        <v>780</v>
      </c>
    </row>
    <row r="56" s="3" customFormat="1" ht="20.25" customHeight="1" spans="1:6">
      <c r="A56" s="48"/>
      <c r="B56" s="21" t="s">
        <v>1392</v>
      </c>
      <c r="C56" s="22">
        <v>148900</v>
      </c>
      <c r="D56" s="23">
        <v>118077.7</v>
      </c>
      <c r="E56" s="24">
        <f t="shared" si="1"/>
        <v>0.207</v>
      </c>
      <c r="F56" s="45"/>
    </row>
    <row r="57" s="3" customFormat="1" ht="20.25" customHeight="1" spans="1:6">
      <c r="A57" s="48"/>
      <c r="B57" s="21" t="s">
        <v>1393</v>
      </c>
      <c r="C57" s="22">
        <v>154900</v>
      </c>
      <c r="D57" s="23">
        <v>122835.7</v>
      </c>
      <c r="E57" s="24">
        <f t="shared" si="1"/>
        <v>0.207</v>
      </c>
      <c r="F57" s="45"/>
    </row>
    <row r="58" s="3" customFormat="1" ht="20.25" customHeight="1" spans="1:6">
      <c r="A58" s="48"/>
      <c r="B58" s="21" t="s">
        <v>1394</v>
      </c>
      <c r="C58" s="22">
        <v>158900</v>
      </c>
      <c r="D58" s="23">
        <v>126007.7</v>
      </c>
      <c r="E58" s="24">
        <f t="shared" si="1"/>
        <v>0.207</v>
      </c>
      <c r="F58" s="45"/>
    </row>
    <row r="59" s="3" customFormat="1" ht="20.25" customHeight="1" spans="1:6">
      <c r="A59" s="48"/>
      <c r="B59" s="21" t="s">
        <v>1395</v>
      </c>
      <c r="C59" s="22">
        <v>158900</v>
      </c>
      <c r="D59" s="23">
        <v>126007.7</v>
      </c>
      <c r="E59" s="24">
        <f t="shared" si="1"/>
        <v>0.207</v>
      </c>
      <c r="F59" s="45"/>
    </row>
    <row r="60" s="3" customFormat="1" ht="20.25" customHeight="1" spans="1:6">
      <c r="A60" s="48"/>
      <c r="B60" s="21" t="s">
        <v>1396</v>
      </c>
      <c r="C60" s="22">
        <v>172900</v>
      </c>
      <c r="D60" s="23">
        <v>137109.7</v>
      </c>
      <c r="E60" s="24">
        <f t="shared" si="1"/>
        <v>0.207</v>
      </c>
      <c r="F60" s="45"/>
    </row>
    <row r="61" s="3" customFormat="1" ht="39.75" customHeight="1" spans="1:6">
      <c r="A61" s="48"/>
      <c r="B61" s="21" t="s">
        <v>1397</v>
      </c>
      <c r="C61" s="35"/>
      <c r="D61" s="35"/>
      <c r="E61" s="35"/>
      <c r="F61" s="47"/>
    </row>
    <row r="62" ht="18" customHeight="1" spans="1:6">
      <c r="A62" s="18" t="s">
        <v>308</v>
      </c>
      <c r="B62" s="18" t="s">
        <v>309</v>
      </c>
      <c r="C62" s="18" t="s">
        <v>310</v>
      </c>
      <c r="D62" s="18" t="s">
        <v>311</v>
      </c>
      <c r="E62" s="18" t="s">
        <v>312</v>
      </c>
      <c r="F62" s="19" t="s">
        <v>313</v>
      </c>
    </row>
    <row r="63" s="3" customFormat="1" ht="20.25" customHeight="1" spans="1:6">
      <c r="A63" s="42" t="s">
        <v>1398</v>
      </c>
      <c r="B63" s="21" t="s">
        <v>1399</v>
      </c>
      <c r="C63" s="22">
        <v>250900</v>
      </c>
      <c r="D63" s="23">
        <v>212763.2</v>
      </c>
      <c r="E63" s="24">
        <f t="shared" ref="E63:E68" si="2">1-D63/C63</f>
        <v>0.152</v>
      </c>
      <c r="F63" s="43" t="s">
        <v>924</v>
      </c>
    </row>
    <row r="64" s="3" customFormat="1" ht="20.25" customHeight="1" spans="1:6">
      <c r="A64" s="48"/>
      <c r="B64" s="21" t="s">
        <v>1400</v>
      </c>
      <c r="C64" s="22">
        <v>269900</v>
      </c>
      <c r="D64" s="23">
        <v>228874.72</v>
      </c>
      <c r="E64" s="24">
        <f t="shared" si="2"/>
        <v>0.152001778436458</v>
      </c>
      <c r="F64" s="45"/>
    </row>
    <row r="65" s="3" customFormat="1" ht="20.25" customHeight="1" spans="1:6">
      <c r="A65" s="48"/>
      <c r="B65" s="21" t="s">
        <v>1401</v>
      </c>
      <c r="C65" s="22">
        <v>292900</v>
      </c>
      <c r="D65" s="23">
        <v>248379.2</v>
      </c>
      <c r="E65" s="24">
        <f t="shared" si="2"/>
        <v>0.152</v>
      </c>
      <c r="F65" s="45"/>
    </row>
    <row r="66" s="3" customFormat="1" ht="20.25" customHeight="1" spans="1:6">
      <c r="A66" s="48"/>
      <c r="B66" s="21" t="s">
        <v>1402</v>
      </c>
      <c r="C66" s="22">
        <v>257900</v>
      </c>
      <c r="D66" s="23">
        <v>217925.02</v>
      </c>
      <c r="E66" s="24">
        <f t="shared" si="2"/>
        <v>0.155001861186506</v>
      </c>
      <c r="F66" s="45"/>
    </row>
    <row r="67" s="3" customFormat="1" ht="35.25" customHeight="1" spans="1:6">
      <c r="A67" s="48"/>
      <c r="B67" s="21" t="s">
        <v>1403</v>
      </c>
      <c r="C67" s="22">
        <v>276700</v>
      </c>
      <c r="D67" s="23">
        <v>233811.69</v>
      </c>
      <c r="E67" s="24">
        <f t="shared" si="2"/>
        <v>0.154999313335743</v>
      </c>
      <c r="F67" s="45"/>
    </row>
    <row r="68" s="3" customFormat="1" ht="20.25" customHeight="1" spans="1:6">
      <c r="A68" s="48"/>
      <c r="B68" s="21" t="s">
        <v>1404</v>
      </c>
      <c r="C68" s="22">
        <v>299900</v>
      </c>
      <c r="D68" s="23">
        <v>253415.5</v>
      </c>
      <c r="E68" s="24">
        <f t="shared" si="2"/>
        <v>0.155</v>
      </c>
      <c r="F68" s="45"/>
    </row>
    <row r="69" s="3" customFormat="1" ht="44.25" customHeight="1" spans="1:6">
      <c r="A69" s="49"/>
      <c r="B69" s="21" t="s">
        <v>1405</v>
      </c>
      <c r="C69" s="35"/>
      <c r="D69" s="35"/>
      <c r="E69" s="35"/>
      <c r="F69" s="47"/>
    </row>
    <row r="70" ht="18" customHeight="1" spans="1:6">
      <c r="A70" s="18" t="s">
        <v>308</v>
      </c>
      <c r="B70" s="18" t="s">
        <v>309</v>
      </c>
      <c r="C70" s="18" t="s">
        <v>310</v>
      </c>
      <c r="D70" s="18" t="s">
        <v>311</v>
      </c>
      <c r="E70" s="18" t="s">
        <v>312</v>
      </c>
      <c r="F70" s="19" t="s">
        <v>313</v>
      </c>
    </row>
    <row r="71" s="3" customFormat="1" ht="20.25" customHeight="1" spans="1:6">
      <c r="A71" s="42" t="s">
        <v>1406</v>
      </c>
      <c r="B71" s="21" t="s">
        <v>1407</v>
      </c>
      <c r="C71" s="22">
        <v>186900</v>
      </c>
      <c r="D71" s="23">
        <v>153258</v>
      </c>
      <c r="E71" s="24">
        <f>1-D71/C71</f>
        <v>0.18</v>
      </c>
      <c r="F71" s="43" t="s">
        <v>924</v>
      </c>
    </row>
    <row r="72" s="3" customFormat="1" ht="20.25" customHeight="1" spans="1:6">
      <c r="A72" s="48"/>
      <c r="B72" s="21" t="s">
        <v>1408</v>
      </c>
      <c r="C72" s="22">
        <v>195900</v>
      </c>
      <c r="D72" s="23">
        <v>160638</v>
      </c>
      <c r="E72" s="24">
        <f>1-D72/C72</f>
        <v>0.18</v>
      </c>
      <c r="F72" s="45"/>
    </row>
    <row r="73" s="3" customFormat="1" ht="20.25" customHeight="1" spans="1:6">
      <c r="A73" s="48"/>
      <c r="B73" s="21" t="s">
        <v>1409</v>
      </c>
      <c r="C73" s="22">
        <v>211900</v>
      </c>
      <c r="D73" s="23">
        <v>173758</v>
      </c>
      <c r="E73" s="24">
        <f>1-D73/C73</f>
        <v>0.18</v>
      </c>
      <c r="F73" s="45"/>
    </row>
    <row r="74" s="3" customFormat="1" ht="20.25" customHeight="1" spans="1:6">
      <c r="A74" s="48"/>
      <c r="B74" s="21" t="s">
        <v>1410</v>
      </c>
      <c r="C74" s="22">
        <v>226900</v>
      </c>
      <c r="D74" s="23">
        <v>186058</v>
      </c>
      <c r="E74" s="24">
        <f>1-D74/C74</f>
        <v>0.18</v>
      </c>
      <c r="F74" s="45"/>
    </row>
    <row r="75" s="3" customFormat="1" ht="20.25" customHeight="1" spans="1:6">
      <c r="A75" s="48"/>
      <c r="B75" s="21" t="s">
        <v>1411</v>
      </c>
      <c r="C75" s="22">
        <v>253900</v>
      </c>
      <c r="D75" s="23">
        <v>208198</v>
      </c>
      <c r="E75" s="24">
        <f>1-D75/C75</f>
        <v>0.18</v>
      </c>
      <c r="F75" s="45"/>
    </row>
    <row r="76" s="3" customFormat="1" ht="30.75" customHeight="1" spans="1:6">
      <c r="A76" s="48"/>
      <c r="B76" s="21" t="s">
        <v>1412</v>
      </c>
      <c r="C76" s="35"/>
      <c r="D76" s="35"/>
      <c r="E76" s="35"/>
      <c r="F76" s="45"/>
    </row>
    <row r="77" ht="18" customHeight="1" spans="1:6">
      <c r="A77" s="18" t="s">
        <v>308</v>
      </c>
      <c r="B77" s="18" t="s">
        <v>309</v>
      </c>
      <c r="C77" s="18" t="s">
        <v>310</v>
      </c>
      <c r="D77" s="18" t="s">
        <v>311</v>
      </c>
      <c r="E77" s="18" t="s">
        <v>312</v>
      </c>
      <c r="F77" s="19" t="s">
        <v>313</v>
      </c>
    </row>
    <row r="78" s="3" customFormat="1" ht="45" customHeight="1" spans="1:6">
      <c r="A78" s="61" t="s">
        <v>1413</v>
      </c>
      <c r="B78" s="21" t="s">
        <v>1414</v>
      </c>
      <c r="C78" s="22">
        <v>123000</v>
      </c>
      <c r="D78" s="23" t="s">
        <v>1386</v>
      </c>
      <c r="E78" s="24">
        <v>0</v>
      </c>
      <c r="F78" s="43" t="s">
        <v>780</v>
      </c>
    </row>
    <row r="79" s="3" customFormat="1" ht="45" customHeight="1" spans="1:6">
      <c r="A79" s="62"/>
      <c r="B79" s="21" t="s">
        <v>1415</v>
      </c>
      <c r="C79" s="22">
        <v>136000</v>
      </c>
      <c r="D79" s="23" t="s">
        <v>1386</v>
      </c>
      <c r="E79" s="24">
        <v>0</v>
      </c>
      <c r="F79" s="45"/>
    </row>
    <row r="80" s="3" customFormat="1" ht="45" customHeight="1" spans="1:6">
      <c r="A80" s="62"/>
      <c r="B80" s="21" t="s">
        <v>1416</v>
      </c>
      <c r="C80" s="22">
        <v>140000</v>
      </c>
      <c r="D80" s="23" t="s">
        <v>1386</v>
      </c>
      <c r="E80" s="24">
        <v>0</v>
      </c>
      <c r="F80" s="45"/>
    </row>
    <row r="81" s="3" customFormat="1" ht="64.5" customHeight="1" spans="1:6">
      <c r="A81" s="62"/>
      <c r="B81" s="21" t="s">
        <v>1417</v>
      </c>
      <c r="C81" s="22">
        <v>150000</v>
      </c>
      <c r="D81" s="23" t="s">
        <v>1386</v>
      </c>
      <c r="E81" s="24">
        <v>0</v>
      </c>
      <c r="F81" s="47"/>
    </row>
    <row r="82" s="3" customFormat="1" ht="20.25" customHeight="1" spans="1:6">
      <c r="A82" s="50" t="s">
        <v>417</v>
      </c>
      <c r="B82" s="50"/>
      <c r="C82" s="50"/>
      <c r="D82" s="50"/>
      <c r="E82" s="50"/>
      <c r="F82" s="50"/>
    </row>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sheetData>
  <mergeCells count="36">
    <mergeCell ref="A8:F8"/>
    <mergeCell ref="A9:XFD9"/>
    <mergeCell ref="B21:E21"/>
    <mergeCell ref="B28:E28"/>
    <mergeCell ref="B33:E33"/>
    <mergeCell ref="B39:E39"/>
    <mergeCell ref="B42:E42"/>
    <mergeCell ref="B48:E48"/>
    <mergeCell ref="B61:E61"/>
    <mergeCell ref="B69:E69"/>
    <mergeCell ref="B76:E76"/>
    <mergeCell ref="A82:F82"/>
    <mergeCell ref="A11:A21"/>
    <mergeCell ref="A23:A28"/>
    <mergeCell ref="A30:A33"/>
    <mergeCell ref="A35:A39"/>
    <mergeCell ref="A41:A42"/>
    <mergeCell ref="A44:A48"/>
    <mergeCell ref="A50:A53"/>
    <mergeCell ref="A55:A61"/>
    <mergeCell ref="A63:A69"/>
    <mergeCell ref="A71:A76"/>
    <mergeCell ref="A78:A81"/>
    <mergeCell ref="F11:F21"/>
    <mergeCell ref="F23:F28"/>
    <mergeCell ref="F30:F33"/>
    <mergeCell ref="F35:F39"/>
    <mergeCell ref="F41:F42"/>
    <mergeCell ref="F44:F48"/>
    <mergeCell ref="F50:F53"/>
    <mergeCell ref="F55:F61"/>
    <mergeCell ref="F63:F69"/>
    <mergeCell ref="F71:F76"/>
    <mergeCell ref="F78:F81"/>
    <mergeCell ref="A1:F5"/>
    <mergeCell ref="A6:F7"/>
  </mergeCells>
  <pageMargins left="0.0798611111111111" right="0.0798611111111111" top="0.259722222222222" bottom="1" header="0.159722222222222"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799340800195319"/>
  </sheetPr>
  <dimension ref="A1:G60"/>
  <sheetViews>
    <sheetView workbookViewId="0">
      <selection activeCell="A1" sqref="A1:G5"/>
    </sheetView>
  </sheetViews>
  <sheetFormatPr defaultColWidth="0" defaultRowHeight="14.25" customHeight="1" zeroHeight="1" outlineLevelCol="6"/>
  <cols>
    <col min="1" max="1" width="9.5" customWidth="1"/>
    <col min="2" max="2" width="18.3333333333333" customWidth="1"/>
    <col min="3" max="3" width="15.0833333333333" customWidth="1"/>
    <col min="4" max="4" width="8.83333333333333" customWidth="1"/>
    <col min="5" max="6" width="17.0833333333333" customWidth="1"/>
    <col min="7" max="7" width="70.5" customWidth="1"/>
    <col min="8" max="16384" width="9" hidden="1"/>
  </cols>
  <sheetData>
    <row r="1" ht="23.5" customHeight="1" spans="1:7">
      <c r="A1" s="383" t="s">
        <v>167</v>
      </c>
      <c r="B1" s="384"/>
      <c r="C1" s="385"/>
      <c r="D1" s="385"/>
      <c r="E1" s="385"/>
      <c r="F1" s="385"/>
      <c r="G1" s="385"/>
    </row>
    <row r="2" ht="23.5" customHeight="1" spans="1:7">
      <c r="A2" s="385"/>
      <c r="B2" s="385"/>
      <c r="C2" s="385"/>
      <c r="D2" s="385"/>
      <c r="E2" s="385"/>
      <c r="F2" s="385"/>
      <c r="G2" s="385"/>
    </row>
    <row r="3" ht="23.5" customHeight="1" spans="1:7">
      <c r="A3" s="385"/>
      <c r="B3" s="385"/>
      <c r="C3" s="385"/>
      <c r="D3" s="385"/>
      <c r="E3" s="385"/>
      <c r="F3" s="385"/>
      <c r="G3" s="385"/>
    </row>
    <row r="4" ht="23.5" customHeight="1" spans="1:7">
      <c r="A4" s="385"/>
      <c r="B4" s="385"/>
      <c r="C4" s="385"/>
      <c r="D4" s="385"/>
      <c r="E4" s="385"/>
      <c r="F4" s="385"/>
      <c r="G4" s="385"/>
    </row>
    <row r="5" ht="23.5" customHeight="1" spans="1:7">
      <c r="A5" s="385"/>
      <c r="B5" s="385"/>
      <c r="C5" s="385"/>
      <c r="D5" s="385"/>
      <c r="E5" s="385"/>
      <c r="F5" s="385"/>
      <c r="G5" s="385"/>
    </row>
    <row r="6" ht="31.5" customHeight="1" spans="1:7">
      <c r="A6" s="205" t="s">
        <v>168</v>
      </c>
      <c r="B6" s="205"/>
      <c r="C6" s="205"/>
      <c r="D6" s="205"/>
      <c r="E6" s="205"/>
      <c r="F6" s="205"/>
      <c r="G6" s="205"/>
    </row>
    <row r="7" ht="45.75" customHeight="1" spans="1:7">
      <c r="A7" s="205"/>
      <c r="B7" s="205"/>
      <c r="C7" s="205"/>
      <c r="D7" s="205"/>
      <c r="E7" s="205"/>
      <c r="F7" s="205"/>
      <c r="G7" s="205"/>
    </row>
    <row r="8" ht="15.75" spans="1:7">
      <c r="A8" s="386"/>
      <c r="B8" s="386"/>
      <c r="C8" s="387"/>
      <c r="D8" s="387"/>
      <c r="E8" s="387"/>
      <c r="F8" s="387"/>
      <c r="G8" s="387"/>
    </row>
    <row r="9" ht="15.75" spans="1:7">
      <c r="A9" s="388"/>
      <c r="B9" s="297"/>
      <c r="C9" s="297"/>
      <c r="D9" s="297"/>
      <c r="E9" s="297"/>
      <c r="F9" s="297"/>
      <c r="G9" s="297"/>
    </row>
    <row r="10" ht="15.75" spans="1:7">
      <c r="A10" s="18" t="s">
        <v>169</v>
      </c>
      <c r="B10" s="18" t="s">
        <v>170</v>
      </c>
      <c r="C10" s="18" t="s">
        <v>171</v>
      </c>
      <c r="D10" s="18" t="s">
        <v>172</v>
      </c>
      <c r="E10" s="18" t="s">
        <v>173</v>
      </c>
      <c r="F10" s="18" t="s">
        <v>174</v>
      </c>
      <c r="G10" s="19" t="s">
        <v>175</v>
      </c>
    </row>
    <row r="11" spans="1:7">
      <c r="A11" s="21" t="s">
        <v>176</v>
      </c>
      <c r="B11" s="21" t="s">
        <v>177</v>
      </c>
      <c r="C11" s="21" t="s">
        <v>178</v>
      </c>
      <c r="D11" s="389" t="s">
        <v>179</v>
      </c>
      <c r="E11" s="390">
        <v>13738195242</v>
      </c>
      <c r="F11" s="391">
        <v>13738195242</v>
      </c>
      <c r="G11" s="205" t="s">
        <v>180</v>
      </c>
    </row>
    <row r="12" spans="1:7">
      <c r="A12" s="21"/>
      <c r="B12" s="205"/>
      <c r="C12" s="205"/>
      <c r="D12" s="392"/>
      <c r="E12" s="165"/>
      <c r="F12" s="165"/>
      <c r="G12" s="205"/>
    </row>
    <row r="13" ht="15.75" spans="1:7">
      <c r="A13" s="21"/>
      <c r="B13" s="205"/>
      <c r="C13" s="393" t="s">
        <v>181</v>
      </c>
      <c r="D13" s="394" t="s">
        <v>182</v>
      </c>
      <c r="E13" s="395">
        <v>18267421825</v>
      </c>
      <c r="F13" s="395">
        <v>18267421825</v>
      </c>
      <c r="G13" s="396" t="s">
        <v>183</v>
      </c>
    </row>
    <row r="14" ht="15.75" spans="1:7">
      <c r="A14" s="21"/>
      <c r="B14" s="21" t="s">
        <v>184</v>
      </c>
      <c r="C14" s="21" t="s">
        <v>185</v>
      </c>
      <c r="D14" s="397" t="s">
        <v>186</v>
      </c>
      <c r="E14" s="398">
        <v>17321230523</v>
      </c>
      <c r="F14" s="399">
        <v>17321230523</v>
      </c>
      <c r="G14" s="205" t="s">
        <v>187</v>
      </c>
    </row>
    <row r="15" ht="15.75" spans="1:7">
      <c r="A15" s="21"/>
      <c r="B15" s="205"/>
      <c r="C15" s="205"/>
      <c r="D15" s="205"/>
      <c r="E15" s="398">
        <v>13311620197</v>
      </c>
      <c r="F15" s="399">
        <v>13311620197</v>
      </c>
      <c r="G15" s="205"/>
    </row>
    <row r="16" ht="24.5" customHeight="1" spans="1:7">
      <c r="A16" s="21"/>
      <c r="B16" s="21" t="s">
        <v>188</v>
      </c>
      <c r="C16" s="400" t="s">
        <v>189</v>
      </c>
      <c r="D16" s="394" t="s">
        <v>190</v>
      </c>
      <c r="E16" s="395">
        <v>18014700007</v>
      </c>
      <c r="F16" s="395">
        <v>18014700007</v>
      </c>
      <c r="G16" s="401" t="s">
        <v>191</v>
      </c>
    </row>
    <row r="17" ht="24.5" customHeight="1" spans="1:7">
      <c r="A17" s="21"/>
      <c r="B17" s="205"/>
      <c r="C17" s="402"/>
      <c r="D17" s="394" t="s">
        <v>192</v>
      </c>
      <c r="E17" s="395">
        <v>13062518058</v>
      </c>
      <c r="F17" s="395">
        <v>13062518058</v>
      </c>
      <c r="G17" s="402"/>
    </row>
    <row r="18" ht="24.5" customHeight="1" spans="1:7">
      <c r="A18" s="21"/>
      <c r="B18" s="205"/>
      <c r="C18" s="402"/>
      <c r="D18" s="394" t="s">
        <v>193</v>
      </c>
      <c r="E18" s="395">
        <v>15850617629</v>
      </c>
      <c r="F18" s="395">
        <v>15850617629</v>
      </c>
      <c r="G18" s="402"/>
    </row>
    <row r="19" ht="24.5" customHeight="1" spans="1:7">
      <c r="A19" s="21"/>
      <c r="B19" s="205"/>
      <c r="C19" s="392"/>
      <c r="D19" s="394" t="s">
        <v>194</v>
      </c>
      <c r="E19" s="395">
        <v>18652998170</v>
      </c>
      <c r="F19" s="395">
        <v>18652998170</v>
      </c>
      <c r="G19" s="392"/>
    </row>
    <row r="20" ht="15.75" spans="1:7">
      <c r="A20" s="21"/>
      <c r="B20" s="205"/>
      <c r="C20" s="21" t="s">
        <v>195</v>
      </c>
      <c r="D20" s="397" t="s">
        <v>196</v>
      </c>
      <c r="E20" s="398">
        <v>13506256763</v>
      </c>
      <c r="F20" s="399">
        <v>13506256763</v>
      </c>
      <c r="G20" s="205" t="s">
        <v>197</v>
      </c>
    </row>
    <row r="21" ht="15.75" spans="1:7">
      <c r="A21" s="21"/>
      <c r="B21" s="205"/>
      <c r="C21" s="205"/>
      <c r="D21" s="397" t="s">
        <v>198</v>
      </c>
      <c r="E21" s="398">
        <v>13862022814</v>
      </c>
      <c r="F21" s="399">
        <v>13862022814</v>
      </c>
      <c r="G21" s="205"/>
    </row>
    <row r="22" ht="15.75" spans="1:7">
      <c r="A22" s="21"/>
      <c r="B22" s="21" t="s">
        <v>199</v>
      </c>
      <c r="C22" s="393" t="s">
        <v>200</v>
      </c>
      <c r="D22" s="394" t="s">
        <v>201</v>
      </c>
      <c r="E22" s="395">
        <v>15589804222</v>
      </c>
      <c r="F22" s="395">
        <v>15589804222</v>
      </c>
      <c r="G22" s="396" t="s">
        <v>202</v>
      </c>
    </row>
    <row r="23" ht="15.75" spans="1:7">
      <c r="A23" s="21"/>
      <c r="B23" s="205"/>
      <c r="C23" s="21" t="s">
        <v>203</v>
      </c>
      <c r="D23" s="397" t="s">
        <v>204</v>
      </c>
      <c r="E23" s="398">
        <v>13285310031</v>
      </c>
      <c r="F23" s="399">
        <v>13285310031</v>
      </c>
      <c r="G23" s="205" t="s">
        <v>205</v>
      </c>
    </row>
    <row r="24" ht="15.75" spans="1:7">
      <c r="A24" s="21"/>
      <c r="B24" s="21" t="s">
        <v>206</v>
      </c>
      <c r="C24" s="393" t="s">
        <v>207</v>
      </c>
      <c r="D24" s="394" t="s">
        <v>208</v>
      </c>
      <c r="E24" s="395">
        <v>18956091550</v>
      </c>
      <c r="F24" s="395">
        <v>18956091550</v>
      </c>
      <c r="G24" s="396" t="s">
        <v>209</v>
      </c>
    </row>
    <row r="25" ht="15.75" spans="1:7">
      <c r="A25" s="21"/>
      <c r="B25" s="21" t="s">
        <v>210</v>
      </c>
      <c r="C25" s="21" t="s">
        <v>211</v>
      </c>
      <c r="D25" s="397" t="s">
        <v>212</v>
      </c>
      <c r="E25" s="398">
        <v>15159649471</v>
      </c>
      <c r="F25" s="399">
        <v>15159649471</v>
      </c>
      <c r="G25" s="205" t="s">
        <v>213</v>
      </c>
    </row>
    <row r="26" ht="15.75" spans="1:7">
      <c r="A26" s="21"/>
      <c r="B26" s="205"/>
      <c r="C26" s="393" t="s">
        <v>214</v>
      </c>
      <c r="D26" s="394" t="s">
        <v>215</v>
      </c>
      <c r="E26" s="395">
        <v>13906045881</v>
      </c>
      <c r="F26" s="395">
        <v>13906045881</v>
      </c>
      <c r="G26" s="396" t="s">
        <v>216</v>
      </c>
    </row>
    <row r="27" ht="15.75" spans="1:7">
      <c r="A27" s="18" t="s">
        <v>169</v>
      </c>
      <c r="B27" s="18" t="s">
        <v>170</v>
      </c>
      <c r="C27" s="18" t="s">
        <v>171</v>
      </c>
      <c r="D27" s="18" t="s">
        <v>172</v>
      </c>
      <c r="E27" s="18" t="s">
        <v>173</v>
      </c>
      <c r="F27" s="18" t="s">
        <v>174</v>
      </c>
      <c r="G27" s="19" t="s">
        <v>175</v>
      </c>
    </row>
    <row r="28" ht="15.75" spans="1:7">
      <c r="A28" s="21" t="s">
        <v>217</v>
      </c>
      <c r="B28" s="21" t="s">
        <v>218</v>
      </c>
      <c r="C28" s="21" t="s">
        <v>219</v>
      </c>
      <c r="D28" s="397" t="s">
        <v>220</v>
      </c>
      <c r="E28" s="398">
        <v>18520588073</v>
      </c>
      <c r="F28" s="403">
        <v>18520588073</v>
      </c>
      <c r="G28" s="205" t="s">
        <v>221</v>
      </c>
    </row>
    <row r="29" ht="15.75" spans="1:7">
      <c r="A29" s="21"/>
      <c r="B29" s="205"/>
      <c r="C29" s="205"/>
      <c r="D29" s="205"/>
      <c r="E29" s="398">
        <v>13711478802</v>
      </c>
      <c r="F29" s="403">
        <v>13711478802</v>
      </c>
      <c r="G29" s="205"/>
    </row>
    <row r="30" ht="15.75" spans="1:7">
      <c r="A30" s="404"/>
      <c r="B30" s="205"/>
      <c r="C30" s="393" t="s">
        <v>222</v>
      </c>
      <c r="D30" s="394" t="s">
        <v>223</v>
      </c>
      <c r="E30" s="395">
        <v>13760120868</v>
      </c>
      <c r="F30" s="405">
        <v>13760120868</v>
      </c>
      <c r="G30" s="406" t="s">
        <v>224</v>
      </c>
    </row>
    <row r="31" ht="15.75" spans="1:7">
      <c r="A31" s="404"/>
      <c r="B31" s="404" t="s">
        <v>225</v>
      </c>
      <c r="C31" s="407" t="s">
        <v>226</v>
      </c>
      <c r="D31" s="397" t="s">
        <v>227</v>
      </c>
      <c r="E31" s="398">
        <v>18607716509</v>
      </c>
      <c r="F31" s="403">
        <v>18607716509</v>
      </c>
      <c r="G31" s="408" t="s">
        <v>228</v>
      </c>
    </row>
    <row r="32" ht="41.25" customHeight="1" spans="1:7">
      <c r="A32" s="293"/>
      <c r="B32" s="205" t="s">
        <v>229</v>
      </c>
      <c r="C32" s="409" t="s">
        <v>230</v>
      </c>
      <c r="D32" s="394" t="s">
        <v>38</v>
      </c>
      <c r="E32" s="395" t="s">
        <v>231</v>
      </c>
      <c r="F32" s="410" t="s">
        <v>232</v>
      </c>
      <c r="G32" s="293"/>
    </row>
    <row r="33" ht="15.75" spans="1:7">
      <c r="A33" s="18" t="s">
        <v>169</v>
      </c>
      <c r="B33" s="18" t="s">
        <v>170</v>
      </c>
      <c r="C33" s="18" t="s">
        <v>171</v>
      </c>
      <c r="D33" s="18" t="s">
        <v>172</v>
      </c>
      <c r="E33" s="18" t="s">
        <v>173</v>
      </c>
      <c r="F33" s="18" t="s">
        <v>174</v>
      </c>
      <c r="G33" s="19" t="s">
        <v>175</v>
      </c>
    </row>
    <row r="34" ht="15.75" spans="1:7">
      <c r="A34" s="21" t="s">
        <v>233</v>
      </c>
      <c r="B34" s="21" t="s">
        <v>234</v>
      </c>
      <c r="C34" s="21" t="s">
        <v>235</v>
      </c>
      <c r="D34" s="397" t="s">
        <v>236</v>
      </c>
      <c r="E34" s="398">
        <v>18637186060</v>
      </c>
      <c r="F34" s="403">
        <v>18637186060</v>
      </c>
      <c r="G34" s="205" t="s">
        <v>237</v>
      </c>
    </row>
    <row r="35" ht="15.75" spans="1:7">
      <c r="A35" s="205"/>
      <c r="B35" s="205" t="s">
        <v>238</v>
      </c>
      <c r="C35" s="393" t="s">
        <v>239</v>
      </c>
      <c r="D35" s="394" t="s">
        <v>240</v>
      </c>
      <c r="E35" s="395">
        <v>15871489359</v>
      </c>
      <c r="F35" s="405">
        <v>15871489359</v>
      </c>
      <c r="G35" s="409" t="s">
        <v>241</v>
      </c>
    </row>
    <row r="36" ht="15.75" spans="1:7">
      <c r="A36" s="205"/>
      <c r="B36" s="205" t="s">
        <v>242</v>
      </c>
      <c r="C36" s="21" t="s">
        <v>243</v>
      </c>
      <c r="D36" s="397" t="s">
        <v>244</v>
      </c>
      <c r="E36" s="398">
        <v>13507336920</v>
      </c>
      <c r="F36" s="403">
        <v>13507336920</v>
      </c>
      <c r="G36" s="411" t="s">
        <v>245</v>
      </c>
    </row>
    <row r="37" ht="15.75" spans="1:7">
      <c r="A37" s="205"/>
      <c r="B37" s="205" t="s">
        <v>246</v>
      </c>
      <c r="C37" s="393" t="s">
        <v>247</v>
      </c>
      <c r="D37" s="394" t="s">
        <v>248</v>
      </c>
      <c r="E37" s="395">
        <v>13699515007</v>
      </c>
      <c r="F37" s="405">
        <v>13699515007</v>
      </c>
      <c r="G37" s="409" t="s">
        <v>249</v>
      </c>
    </row>
    <row r="38" ht="15.75" spans="1:7">
      <c r="A38" s="18" t="s">
        <v>169</v>
      </c>
      <c r="B38" s="18" t="s">
        <v>170</v>
      </c>
      <c r="C38" s="18" t="s">
        <v>171</v>
      </c>
      <c r="D38" s="18" t="s">
        <v>172</v>
      </c>
      <c r="E38" s="18" t="s">
        <v>173</v>
      </c>
      <c r="F38" s="18" t="s">
        <v>174</v>
      </c>
      <c r="G38" s="19" t="s">
        <v>175</v>
      </c>
    </row>
    <row r="39" ht="41.25" customHeight="1" spans="1:7">
      <c r="A39" s="21" t="s">
        <v>250</v>
      </c>
      <c r="B39" s="21" t="s">
        <v>251</v>
      </c>
      <c r="C39" s="411" t="s">
        <v>230</v>
      </c>
      <c r="D39" s="397" t="s">
        <v>38</v>
      </c>
      <c r="E39" s="398" t="s">
        <v>231</v>
      </c>
      <c r="F39" s="412" t="s">
        <v>232</v>
      </c>
      <c r="G39" s="293"/>
    </row>
    <row r="40" ht="15.75" spans="1:7">
      <c r="A40" s="21"/>
      <c r="B40" s="21" t="s">
        <v>252</v>
      </c>
      <c r="C40" s="393" t="s">
        <v>253</v>
      </c>
      <c r="D40" s="394" t="s">
        <v>254</v>
      </c>
      <c r="E40" s="395">
        <v>15332139895</v>
      </c>
      <c r="F40" s="395">
        <v>15332139895</v>
      </c>
      <c r="G40" s="396" t="s">
        <v>255</v>
      </c>
    </row>
    <row r="41" ht="15.75" spans="1:7">
      <c r="A41" s="21"/>
      <c r="B41" s="21" t="s">
        <v>256</v>
      </c>
      <c r="C41" s="21" t="s">
        <v>257</v>
      </c>
      <c r="D41" s="397" t="s">
        <v>258</v>
      </c>
      <c r="E41" s="398">
        <v>18935182847</v>
      </c>
      <c r="F41" s="399">
        <v>18935182847</v>
      </c>
      <c r="G41" s="205" t="s">
        <v>259</v>
      </c>
    </row>
    <row r="42" ht="15.75" spans="1:7">
      <c r="A42" s="21"/>
      <c r="B42" s="205"/>
      <c r="C42" s="205"/>
      <c r="D42" s="205"/>
      <c r="E42" s="398">
        <v>13934642847</v>
      </c>
      <c r="F42" s="399">
        <v>13934642847</v>
      </c>
      <c r="G42" s="205"/>
    </row>
    <row r="43" ht="15.75" spans="1:7">
      <c r="A43" s="21"/>
      <c r="B43" s="21" t="s">
        <v>260</v>
      </c>
      <c r="C43" s="393" t="s">
        <v>261</v>
      </c>
      <c r="D43" s="394" t="s">
        <v>262</v>
      </c>
      <c r="E43" s="395">
        <v>13393315381</v>
      </c>
      <c r="F43" s="395">
        <v>13393315381</v>
      </c>
      <c r="G43" s="396" t="s">
        <v>263</v>
      </c>
    </row>
    <row r="44" ht="41.25" customHeight="1" spans="1:7">
      <c r="A44" s="21"/>
      <c r="B44" s="21" t="s">
        <v>264</v>
      </c>
      <c r="C44" s="411" t="s">
        <v>230</v>
      </c>
      <c r="D44" s="397" t="s">
        <v>38</v>
      </c>
      <c r="E44" s="398" t="s">
        <v>231</v>
      </c>
      <c r="F44" s="412" t="s">
        <v>232</v>
      </c>
      <c r="G44" s="293"/>
    </row>
    <row r="45" ht="15.75" spans="1:7">
      <c r="A45" s="18" t="s">
        <v>169</v>
      </c>
      <c r="B45" s="18" t="s">
        <v>170</v>
      </c>
      <c r="C45" s="18" t="s">
        <v>171</v>
      </c>
      <c r="D45" s="18" t="s">
        <v>172</v>
      </c>
      <c r="E45" s="18" t="s">
        <v>173</v>
      </c>
      <c r="F45" s="18" t="s">
        <v>174</v>
      </c>
      <c r="G45" s="19" t="s">
        <v>175</v>
      </c>
    </row>
    <row r="46" ht="15.75" spans="1:7">
      <c r="A46" s="21" t="s">
        <v>265</v>
      </c>
      <c r="B46" s="21" t="s">
        <v>266</v>
      </c>
      <c r="C46" s="21" t="s">
        <v>267</v>
      </c>
      <c r="D46" s="397" t="s">
        <v>268</v>
      </c>
      <c r="E46" s="398">
        <v>13208118177</v>
      </c>
      <c r="F46" s="399">
        <v>13208118177</v>
      </c>
      <c r="G46" s="205" t="s">
        <v>269</v>
      </c>
    </row>
    <row r="47" ht="31.5" spans="1:7">
      <c r="A47" s="21"/>
      <c r="B47" s="21" t="s">
        <v>270</v>
      </c>
      <c r="C47" s="393" t="s">
        <v>271</v>
      </c>
      <c r="D47" s="394" t="s">
        <v>272</v>
      </c>
      <c r="E47" s="395">
        <v>13594027844</v>
      </c>
      <c r="F47" s="395">
        <v>13594027844</v>
      </c>
      <c r="G47" s="396" t="s">
        <v>273</v>
      </c>
    </row>
    <row r="48" ht="31.5" spans="1:7">
      <c r="A48" s="21"/>
      <c r="B48" s="21" t="s">
        <v>274</v>
      </c>
      <c r="C48" s="21" t="s">
        <v>275</v>
      </c>
      <c r="D48" s="397" t="s">
        <v>276</v>
      </c>
      <c r="E48" s="398">
        <v>17787008787</v>
      </c>
      <c r="F48" s="399">
        <v>17787008787</v>
      </c>
      <c r="G48" s="205" t="s">
        <v>277</v>
      </c>
    </row>
    <row r="49" ht="31.5" spans="1:7">
      <c r="A49" s="21"/>
      <c r="B49" s="21" t="s">
        <v>278</v>
      </c>
      <c r="C49" s="393" t="s">
        <v>279</v>
      </c>
      <c r="D49" s="394" t="s">
        <v>280</v>
      </c>
      <c r="E49" s="395">
        <v>18685441584</v>
      </c>
      <c r="F49" s="395">
        <v>18685441584</v>
      </c>
      <c r="G49" s="396" t="s">
        <v>281</v>
      </c>
    </row>
    <row r="50" ht="42" customHeight="1" spans="1:7">
      <c r="A50" s="21"/>
      <c r="B50" s="21" t="s">
        <v>282</v>
      </c>
      <c r="C50" s="411" t="s">
        <v>230</v>
      </c>
      <c r="D50" s="397" t="s">
        <v>38</v>
      </c>
      <c r="E50" s="398" t="s">
        <v>231</v>
      </c>
      <c r="F50" s="412" t="s">
        <v>232</v>
      </c>
      <c r="G50" s="293"/>
    </row>
    <row r="51" ht="15.75" spans="1:7">
      <c r="A51" s="18" t="s">
        <v>169</v>
      </c>
      <c r="B51" s="18" t="s">
        <v>170</v>
      </c>
      <c r="C51" s="18" t="s">
        <v>171</v>
      </c>
      <c r="D51" s="18" t="s">
        <v>172</v>
      </c>
      <c r="E51" s="18" t="s">
        <v>173</v>
      </c>
      <c r="F51" s="18" t="s">
        <v>174</v>
      </c>
      <c r="G51" s="19" t="s">
        <v>175</v>
      </c>
    </row>
    <row r="52" ht="15.75" spans="1:7">
      <c r="A52" s="21" t="s">
        <v>283</v>
      </c>
      <c r="B52" s="21" t="s">
        <v>284</v>
      </c>
      <c r="C52" s="397" t="s">
        <v>285</v>
      </c>
      <c r="D52" s="397" t="s">
        <v>286</v>
      </c>
      <c r="E52" s="398">
        <v>18745788818</v>
      </c>
      <c r="F52" s="399">
        <v>18745788818</v>
      </c>
      <c r="G52" s="205" t="s">
        <v>287</v>
      </c>
    </row>
    <row r="53" ht="15.75" spans="1:7">
      <c r="A53" s="21"/>
      <c r="B53" s="21" t="s">
        <v>288</v>
      </c>
      <c r="C53" s="394" t="s">
        <v>289</v>
      </c>
      <c r="D53" s="394" t="s">
        <v>290</v>
      </c>
      <c r="E53" s="395">
        <v>13314312102</v>
      </c>
      <c r="F53" s="395">
        <v>13314312102</v>
      </c>
      <c r="G53" s="396" t="s">
        <v>291</v>
      </c>
    </row>
    <row r="54" ht="15.75" spans="1:7">
      <c r="A54" s="21"/>
      <c r="B54" s="205"/>
      <c r="C54" s="396"/>
      <c r="D54" s="394" t="s">
        <v>292</v>
      </c>
      <c r="E54" s="395">
        <v>13304328606</v>
      </c>
      <c r="F54" s="395">
        <v>13304328606</v>
      </c>
      <c r="G54" s="396"/>
    </row>
    <row r="55" ht="15.75" spans="1:7">
      <c r="A55" s="21"/>
      <c r="B55" s="21" t="s">
        <v>293</v>
      </c>
      <c r="C55" s="397" t="s">
        <v>294</v>
      </c>
      <c r="D55" s="397" t="s">
        <v>295</v>
      </c>
      <c r="E55" s="398">
        <v>13940189343</v>
      </c>
      <c r="F55" s="399">
        <v>13940189343</v>
      </c>
      <c r="G55" s="205" t="s">
        <v>296</v>
      </c>
    </row>
    <row r="56" ht="15.75" spans="1:7">
      <c r="A56" s="21"/>
      <c r="B56" s="205"/>
      <c r="C56" s="394" t="s">
        <v>297</v>
      </c>
      <c r="D56" s="394" t="s">
        <v>298</v>
      </c>
      <c r="E56" s="395">
        <v>15164078856</v>
      </c>
      <c r="F56" s="395">
        <v>15164078856</v>
      </c>
      <c r="G56" s="396" t="s">
        <v>299</v>
      </c>
    </row>
    <row r="57" ht="15.75" spans="1:7">
      <c r="A57" s="18" t="s">
        <v>169</v>
      </c>
      <c r="B57" s="18" t="s">
        <v>170</v>
      </c>
      <c r="C57" s="18" t="s">
        <v>171</v>
      </c>
      <c r="D57" s="18" t="s">
        <v>172</v>
      </c>
      <c r="E57" s="18" t="s">
        <v>173</v>
      </c>
      <c r="F57" s="18" t="s">
        <v>174</v>
      </c>
      <c r="G57" s="19" t="s">
        <v>175</v>
      </c>
    </row>
    <row r="58" ht="31.5" spans="1:7">
      <c r="A58" s="21" t="s">
        <v>300</v>
      </c>
      <c r="B58" s="21" t="s">
        <v>301</v>
      </c>
      <c r="C58" s="411" t="s">
        <v>302</v>
      </c>
      <c r="D58" s="397" t="s">
        <v>303</v>
      </c>
      <c r="E58" s="398">
        <v>18966832015</v>
      </c>
      <c r="F58" s="399">
        <v>18966832015</v>
      </c>
      <c r="G58" s="413" t="s">
        <v>304</v>
      </c>
    </row>
    <row r="59" ht="63" spans="1:7">
      <c r="A59" s="21"/>
      <c r="B59" s="21" t="s">
        <v>305</v>
      </c>
      <c r="C59" s="409" t="s">
        <v>230</v>
      </c>
      <c r="D59" s="394" t="s">
        <v>38</v>
      </c>
      <c r="E59" s="395" t="s">
        <v>231</v>
      </c>
      <c r="F59" s="410" t="s">
        <v>232</v>
      </c>
      <c r="G59" s="293"/>
    </row>
    <row r="60" hidden="1" spans="1:7">
      <c r="A60" s="142"/>
      <c r="B60" s="142"/>
      <c r="C60" s="142"/>
      <c r="D60" s="142"/>
      <c r="E60" s="142"/>
      <c r="F60" s="142"/>
      <c r="G60" s="142"/>
    </row>
  </sheetData>
  <mergeCells count="46">
    <mergeCell ref="A8:G8"/>
    <mergeCell ref="A9:G9"/>
    <mergeCell ref="F32:G32"/>
    <mergeCell ref="F39:G39"/>
    <mergeCell ref="F44:G44"/>
    <mergeCell ref="F50:G50"/>
    <mergeCell ref="F59:G59"/>
    <mergeCell ref="A60:G60"/>
    <mergeCell ref="A11:A26"/>
    <mergeCell ref="A28:A32"/>
    <mergeCell ref="A34:A37"/>
    <mergeCell ref="A39:A44"/>
    <mergeCell ref="A46:A50"/>
    <mergeCell ref="A52:A56"/>
    <mergeCell ref="A58:A59"/>
    <mergeCell ref="B11:B13"/>
    <mergeCell ref="B14:B15"/>
    <mergeCell ref="B16:B21"/>
    <mergeCell ref="B22:B23"/>
    <mergeCell ref="B25:B26"/>
    <mergeCell ref="B28:B30"/>
    <mergeCell ref="B41:B42"/>
    <mergeCell ref="B53:B54"/>
    <mergeCell ref="B55:B56"/>
    <mergeCell ref="C11:C12"/>
    <mergeCell ref="C14:C15"/>
    <mergeCell ref="C16:C19"/>
    <mergeCell ref="C20:C21"/>
    <mergeCell ref="C28:C29"/>
    <mergeCell ref="C41:C42"/>
    <mergeCell ref="C53:C54"/>
    <mergeCell ref="D11:D12"/>
    <mergeCell ref="D14:D15"/>
    <mergeCell ref="D28:D29"/>
    <mergeCell ref="D41:D42"/>
    <mergeCell ref="E11:E12"/>
    <mergeCell ref="F11:F12"/>
    <mergeCell ref="G11:G12"/>
    <mergeCell ref="G14:G15"/>
    <mergeCell ref="G16:G19"/>
    <mergeCell ref="G20:G21"/>
    <mergeCell ref="G28:G29"/>
    <mergeCell ref="G41:G42"/>
    <mergeCell ref="G53:G54"/>
    <mergeCell ref="A1:G5"/>
    <mergeCell ref="A6:G7"/>
  </mergeCells>
  <pageMargins left="0.7" right="0.7" top="0.75" bottom="0.75" header="0.3" footer="0.3"/>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44"/>
  <sheetViews>
    <sheetView workbookViewId="0">
      <selection activeCell="A1" sqref="A1:F5"/>
    </sheetView>
  </sheetViews>
  <sheetFormatPr defaultColWidth="0" defaultRowHeight="15.75" customHeight="1" zeroHeight="1"/>
  <cols>
    <col min="1" max="1" width="14.8333333333333" style="4" customWidth="1"/>
    <col min="2" max="2" width="54.5833333333333" style="4" customWidth="1"/>
    <col min="3" max="6" width="13.8333333333333" style="4" customWidth="1"/>
    <col min="7" max="8" width="0" style="4" hidden="1" customWidth="1"/>
    <col min="9" max="16384" width="13.8333333333333" style="4" hidden="1"/>
  </cols>
  <sheetData>
    <row r="1" ht="18.65" customHeight="1" spans="1:6">
      <c r="A1" s="5" t="s">
        <v>1418</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ht="12.75" customHeight="1" spans="1:6">
      <c r="A6" s="11"/>
      <c r="B6" s="12"/>
      <c r="C6" s="12"/>
      <c r="D6" s="12"/>
      <c r="E6" s="12"/>
      <c r="F6" s="13"/>
    </row>
    <row r="7" ht="27" hidden="1" customHeight="1" spans="1:6">
      <c r="A7" s="11"/>
      <c r="B7" s="12"/>
      <c r="C7" s="12"/>
      <c r="D7" s="12"/>
      <c r="E7" s="12"/>
      <c r="F7" s="13"/>
    </row>
    <row r="8" ht="4.5" customHeight="1" spans="1:6">
      <c r="A8" s="14"/>
      <c r="B8" s="15"/>
      <c r="C8" s="15"/>
      <c r="D8" s="15"/>
      <c r="E8" s="15"/>
      <c r="F8" s="16"/>
    </row>
    <row r="9" s="1" customFormat="1" spans="1:6">
      <c r="B9" s="17"/>
      <c r="C9" s="17"/>
      <c r="D9" s="17"/>
      <c r="E9" s="17"/>
      <c r="F9" s="17"/>
    </row>
    <row r="10" ht="18" customHeight="1" spans="1:6">
      <c r="A10" s="18" t="s">
        <v>308</v>
      </c>
      <c r="B10" s="18" t="s">
        <v>309</v>
      </c>
      <c r="C10" s="18" t="s">
        <v>310</v>
      </c>
      <c r="D10" s="18" t="s">
        <v>311</v>
      </c>
      <c r="E10" s="18" t="s">
        <v>312</v>
      </c>
      <c r="F10" s="19" t="s">
        <v>313</v>
      </c>
    </row>
    <row r="11" ht="20.25" customHeight="1" spans="1:6">
      <c r="A11" s="20" t="s">
        <v>1419</v>
      </c>
      <c r="B11" s="21" t="s">
        <v>1420</v>
      </c>
      <c r="C11" s="22">
        <v>392800</v>
      </c>
      <c r="D11" s="23" t="s">
        <v>1421</v>
      </c>
      <c r="E11" s="24" t="s">
        <v>455</v>
      </c>
      <c r="F11" s="25" t="s">
        <v>1345</v>
      </c>
    </row>
    <row r="12" ht="20.25" customHeight="1" spans="1:6">
      <c r="A12" s="26"/>
      <c r="B12" s="21" t="s">
        <v>1422</v>
      </c>
      <c r="C12" s="22">
        <v>429800</v>
      </c>
      <c r="D12" s="23" t="s">
        <v>1421</v>
      </c>
      <c r="E12" s="24" t="s">
        <v>455</v>
      </c>
      <c r="F12" s="27"/>
    </row>
    <row r="13" ht="20.25" customHeight="1" spans="1:6">
      <c r="A13" s="26"/>
      <c r="B13" s="21" t="s">
        <v>1423</v>
      </c>
      <c r="C13" s="22">
        <v>475800</v>
      </c>
      <c r="D13" s="23" t="s">
        <v>1421</v>
      </c>
      <c r="E13" s="24" t="s">
        <v>455</v>
      </c>
      <c r="F13" s="27"/>
    </row>
    <row r="14" ht="53.25" customHeight="1" spans="1:6">
      <c r="A14" s="26"/>
      <c r="B14" s="21" t="s">
        <v>1424</v>
      </c>
      <c r="C14" s="35"/>
      <c r="D14" s="35"/>
      <c r="E14" s="35"/>
      <c r="F14" s="27"/>
    </row>
    <row r="15" ht="18" customHeight="1" spans="1:6">
      <c r="A15" s="18" t="s">
        <v>308</v>
      </c>
      <c r="B15" s="18" t="s">
        <v>309</v>
      </c>
      <c r="C15" s="18" t="s">
        <v>310</v>
      </c>
      <c r="D15" s="18" t="s">
        <v>311</v>
      </c>
      <c r="E15" s="18" t="s">
        <v>312</v>
      </c>
      <c r="F15" s="19" t="s">
        <v>313</v>
      </c>
    </row>
    <row r="16" ht="20.25" customHeight="1" spans="1:6">
      <c r="A16" s="20" t="s">
        <v>1425</v>
      </c>
      <c r="B16" s="21" t="s">
        <v>1426</v>
      </c>
      <c r="C16" s="22">
        <v>389800</v>
      </c>
      <c r="D16" s="23" t="s">
        <v>1421</v>
      </c>
      <c r="E16" s="24" t="s">
        <v>455</v>
      </c>
      <c r="F16" s="30" t="s">
        <v>1345</v>
      </c>
    </row>
    <row r="17" ht="20.25" customHeight="1" spans="1:6">
      <c r="A17" s="26"/>
      <c r="B17" s="21" t="s">
        <v>1427</v>
      </c>
      <c r="C17" s="22">
        <v>419800</v>
      </c>
      <c r="D17" s="23" t="s">
        <v>1421</v>
      </c>
      <c r="E17" s="24" t="s">
        <v>455</v>
      </c>
      <c r="F17" s="31"/>
    </row>
    <row r="18" ht="52.5" customHeight="1" spans="1:6">
      <c r="A18" s="26"/>
      <c r="B18" s="21" t="s">
        <v>1428</v>
      </c>
      <c r="C18" s="35"/>
      <c r="D18" s="35"/>
      <c r="E18" s="35"/>
      <c r="F18" s="56"/>
    </row>
    <row r="19" ht="18" customHeight="1" spans="1:6">
      <c r="A19" s="18" t="s">
        <v>308</v>
      </c>
      <c r="B19" s="18" t="s">
        <v>309</v>
      </c>
      <c r="C19" s="18" t="s">
        <v>310</v>
      </c>
      <c r="D19" s="18" t="s">
        <v>311</v>
      </c>
      <c r="E19" s="18" t="s">
        <v>312</v>
      </c>
      <c r="F19" s="19" t="s">
        <v>313</v>
      </c>
    </row>
    <row r="20" ht="20.25" customHeight="1" spans="1:6">
      <c r="A20" s="20" t="s">
        <v>1429</v>
      </c>
      <c r="B20" s="21" t="s">
        <v>1430</v>
      </c>
      <c r="C20" s="22">
        <v>299800</v>
      </c>
      <c r="D20" s="23" t="s">
        <v>1421</v>
      </c>
      <c r="E20" s="24" t="s">
        <v>455</v>
      </c>
      <c r="F20" s="25" t="s">
        <v>924</v>
      </c>
    </row>
    <row r="21" ht="20.25" customHeight="1" spans="1:6">
      <c r="A21" s="26"/>
      <c r="B21" s="21" t="s">
        <v>1431</v>
      </c>
      <c r="C21" s="22">
        <v>329800</v>
      </c>
      <c r="D21" s="23" t="s">
        <v>1421</v>
      </c>
      <c r="E21" s="24" t="s">
        <v>455</v>
      </c>
      <c r="F21" s="25"/>
    </row>
    <row r="22" ht="20.25" customHeight="1" spans="1:6">
      <c r="A22" s="26"/>
      <c r="B22" s="21" t="s">
        <v>1432</v>
      </c>
      <c r="C22" s="22">
        <v>341800</v>
      </c>
      <c r="D22" s="23" t="s">
        <v>1421</v>
      </c>
      <c r="E22" s="24" t="s">
        <v>455</v>
      </c>
      <c r="F22" s="34"/>
    </row>
    <row r="23" ht="54" customHeight="1" spans="1:6">
      <c r="A23" s="26"/>
      <c r="B23" s="21" t="s">
        <v>1433</v>
      </c>
      <c r="C23" s="35"/>
      <c r="D23" s="35"/>
      <c r="E23" s="35"/>
      <c r="F23" s="34"/>
    </row>
    <row r="24" ht="18" customHeight="1" spans="1:6">
      <c r="A24" s="18" t="s">
        <v>308</v>
      </c>
      <c r="B24" s="18" t="s">
        <v>309</v>
      </c>
      <c r="C24" s="18" t="s">
        <v>310</v>
      </c>
      <c r="D24" s="18" t="s">
        <v>311</v>
      </c>
      <c r="E24" s="18" t="s">
        <v>312</v>
      </c>
      <c r="F24" s="19" t="s">
        <v>313</v>
      </c>
    </row>
    <row r="25" ht="20.25" customHeight="1" spans="1:6">
      <c r="A25" s="20" t="s">
        <v>1434</v>
      </c>
      <c r="B25" s="21" t="s">
        <v>1435</v>
      </c>
      <c r="C25" s="22">
        <v>399800</v>
      </c>
      <c r="D25" s="23" t="s">
        <v>1421</v>
      </c>
      <c r="E25" s="24" t="s">
        <v>455</v>
      </c>
      <c r="F25" s="57" t="s">
        <v>1436</v>
      </c>
    </row>
    <row r="26" ht="20.25" customHeight="1" spans="1:6">
      <c r="A26" s="26"/>
      <c r="B26" s="21" t="s">
        <v>1437</v>
      </c>
      <c r="C26" s="22">
        <v>439900</v>
      </c>
      <c r="D26" s="23" t="s">
        <v>1421</v>
      </c>
      <c r="E26" s="24" t="s">
        <v>455</v>
      </c>
      <c r="F26" s="45"/>
    </row>
    <row r="27" ht="20.25" customHeight="1" spans="1:6">
      <c r="A27" s="26"/>
      <c r="B27" s="21" t="s">
        <v>1438</v>
      </c>
      <c r="C27" s="22">
        <v>487900</v>
      </c>
      <c r="D27" s="23" t="s">
        <v>1421</v>
      </c>
      <c r="E27" s="24" t="s">
        <v>455</v>
      </c>
      <c r="F27" s="45"/>
    </row>
    <row r="28" s="3" customFormat="1" ht="55.5" customHeight="1" spans="1:6">
      <c r="A28" s="28"/>
      <c r="B28" s="21" t="s">
        <v>1439</v>
      </c>
      <c r="C28" s="35"/>
      <c r="D28" s="35"/>
      <c r="E28" s="35"/>
      <c r="F28" s="47"/>
    </row>
    <row r="29" s="3" customFormat="1" ht="20.25" customHeight="1" spans="1:6">
      <c r="A29" s="18" t="s">
        <v>308</v>
      </c>
      <c r="B29" s="18" t="s">
        <v>309</v>
      </c>
      <c r="C29" s="18" t="s">
        <v>310</v>
      </c>
      <c r="D29" s="18" t="s">
        <v>311</v>
      </c>
      <c r="E29" s="18" t="s">
        <v>312</v>
      </c>
      <c r="F29" s="19" t="s">
        <v>313</v>
      </c>
    </row>
    <row r="30" s="3" customFormat="1" ht="20.25" customHeight="1" spans="1:6">
      <c r="A30" s="20" t="s">
        <v>1440</v>
      </c>
      <c r="B30" s="21" t="s">
        <v>1441</v>
      </c>
      <c r="C30" s="22">
        <v>263800</v>
      </c>
      <c r="D30" s="23" t="s">
        <v>1421</v>
      </c>
      <c r="E30" s="24" t="s">
        <v>455</v>
      </c>
      <c r="F30" s="57" t="s">
        <v>1442</v>
      </c>
    </row>
    <row r="31" s="3" customFormat="1" ht="20.25" customHeight="1" spans="1:6">
      <c r="A31" s="26"/>
      <c r="B31" s="21" t="s">
        <v>1443</v>
      </c>
      <c r="C31" s="22">
        <v>288000</v>
      </c>
      <c r="D31" s="23" t="s">
        <v>1421</v>
      </c>
      <c r="E31" s="24" t="s">
        <v>455</v>
      </c>
      <c r="F31" s="45"/>
    </row>
    <row r="32" s="3" customFormat="1" ht="20.25" customHeight="1" spans="1:6">
      <c r="A32" s="26"/>
      <c r="B32" s="21" t="s">
        <v>1444</v>
      </c>
      <c r="C32" s="22">
        <v>321000</v>
      </c>
      <c r="D32" s="23" t="s">
        <v>1421</v>
      </c>
      <c r="E32" s="24" t="s">
        <v>455</v>
      </c>
      <c r="F32" s="45"/>
    </row>
    <row r="33" s="3" customFormat="1" ht="55.5" customHeight="1" spans="1:6">
      <c r="A33" s="28"/>
      <c r="B33" s="21" t="s">
        <v>1445</v>
      </c>
      <c r="C33" s="35"/>
      <c r="D33" s="35"/>
      <c r="E33" s="35"/>
      <c r="F33" s="47"/>
    </row>
    <row r="34" s="3" customFormat="1" ht="20.25" customHeight="1" spans="1:6">
      <c r="A34" s="58" t="s">
        <v>417</v>
      </c>
      <c r="B34" s="58"/>
      <c r="C34" s="58"/>
      <c r="D34" s="58"/>
      <c r="E34" s="58"/>
      <c r="F34" s="58"/>
    </row>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sheetData>
  <mergeCells count="20">
    <mergeCell ref="A8:F8"/>
    <mergeCell ref="A9:XFD9"/>
    <mergeCell ref="B14:E14"/>
    <mergeCell ref="B18:E18"/>
    <mergeCell ref="B23:E23"/>
    <mergeCell ref="B28:E28"/>
    <mergeCell ref="B33:E33"/>
    <mergeCell ref="A34:F34"/>
    <mergeCell ref="A11:A14"/>
    <mergeCell ref="A16:A18"/>
    <mergeCell ref="A20:A23"/>
    <mergeCell ref="A25:A28"/>
    <mergeCell ref="A30:A33"/>
    <mergeCell ref="F11:F14"/>
    <mergeCell ref="F16:F18"/>
    <mergeCell ref="F20:F23"/>
    <mergeCell ref="F25:F28"/>
    <mergeCell ref="F30:F33"/>
    <mergeCell ref="A1:F5"/>
    <mergeCell ref="A6:F7"/>
  </mergeCells>
  <pageMargins left="0.699305555555556" right="0.699305555555556" top="0.75" bottom="0.75"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221"/>
  <sheetViews>
    <sheetView workbookViewId="0">
      <selection activeCell="A1" sqref="A1:F5"/>
    </sheetView>
  </sheetViews>
  <sheetFormatPr defaultColWidth="0" defaultRowHeight="15.75" customHeight="1" zeroHeight="1"/>
  <cols>
    <col min="1" max="1" width="13.8333333333333" style="4" customWidth="1"/>
    <col min="2" max="2" width="54.5833333333333" style="4" customWidth="1"/>
    <col min="3" max="6" width="13.8333333333333" style="4" customWidth="1"/>
    <col min="7" max="8" width="0" style="4" hidden="1" customWidth="1"/>
    <col min="9" max="16384" width="13.8333333333333" style="4" hidden="1"/>
  </cols>
  <sheetData>
    <row r="1" ht="18.65" customHeight="1" spans="1:6">
      <c r="A1" s="5" t="s">
        <v>1446</v>
      </c>
      <c r="B1" s="6"/>
      <c r="C1" s="6"/>
      <c r="D1" s="6"/>
      <c r="E1" s="6"/>
      <c r="F1" s="7"/>
    </row>
    <row r="2" ht="18.65" customHeight="1" spans="1:6">
      <c r="A2" s="8"/>
      <c r="B2" s="9"/>
      <c r="C2" s="9"/>
      <c r="D2" s="9"/>
      <c r="E2" s="9"/>
      <c r="F2" s="10"/>
    </row>
    <row r="3" ht="18.65" customHeight="1" spans="1:6">
      <c r="A3" s="8"/>
      <c r="B3" s="9"/>
      <c r="C3" s="9"/>
      <c r="D3" s="9"/>
      <c r="E3" s="9"/>
      <c r="F3" s="10"/>
    </row>
    <row r="4" ht="18.65" customHeight="1" spans="1:6">
      <c r="A4" s="8"/>
      <c r="B4" s="9"/>
      <c r="C4" s="9"/>
      <c r="D4" s="9"/>
      <c r="E4" s="9"/>
      <c r="F4" s="10"/>
    </row>
    <row r="5" ht="18.65" customHeight="1" spans="1:6">
      <c r="A5" s="8"/>
      <c r="B5" s="9"/>
      <c r="C5" s="9"/>
      <c r="D5" s="9"/>
      <c r="E5" s="9"/>
      <c r="F5" s="10"/>
    </row>
    <row r="6" ht="6" customHeight="1" spans="1:6">
      <c r="A6" s="11"/>
      <c r="B6" s="12"/>
      <c r="C6" s="12"/>
      <c r="D6" s="12"/>
      <c r="E6" s="12"/>
      <c r="F6" s="13"/>
    </row>
    <row r="7" ht="7.5" customHeight="1" spans="1:6">
      <c r="A7" s="11"/>
      <c r="B7" s="12"/>
      <c r="C7" s="12"/>
      <c r="D7" s="12"/>
      <c r="E7" s="12"/>
      <c r="F7" s="13"/>
    </row>
    <row r="8" ht="4.5" customHeight="1" spans="1:6">
      <c r="A8" s="14"/>
      <c r="B8" s="15"/>
      <c r="C8" s="15"/>
      <c r="D8" s="15"/>
      <c r="E8" s="15"/>
      <c r="F8" s="16"/>
    </row>
    <row r="9" s="1" customFormat="1" spans="1:6">
      <c r="B9" s="17"/>
      <c r="C9" s="17"/>
      <c r="D9" s="17"/>
      <c r="E9" s="17"/>
      <c r="F9" s="17"/>
    </row>
    <row r="10" s="2" customFormat="1" ht="20.25" customHeight="1" spans="1:6">
      <c r="A10" s="18" t="s">
        <v>308</v>
      </c>
      <c r="B10" s="18" t="s">
        <v>309</v>
      </c>
      <c r="C10" s="18" t="s">
        <v>310</v>
      </c>
      <c r="D10" s="18" t="s">
        <v>311</v>
      </c>
      <c r="E10" s="18" t="s">
        <v>312</v>
      </c>
      <c r="F10" s="19" t="s">
        <v>313</v>
      </c>
    </row>
    <row r="11" ht="20.25" customHeight="1" spans="1:6">
      <c r="A11" s="20" t="s">
        <v>1447</v>
      </c>
      <c r="B11" s="21" t="s">
        <v>1448</v>
      </c>
      <c r="C11" s="22">
        <v>159900</v>
      </c>
      <c r="D11" s="23">
        <v>143110.5</v>
      </c>
      <c r="E11" s="24">
        <f>1-D11/C11</f>
        <v>0.105</v>
      </c>
      <c r="F11" s="25" t="s">
        <v>780</v>
      </c>
    </row>
    <row r="12" ht="20.25" customHeight="1" spans="1:6">
      <c r="A12" s="26"/>
      <c r="B12" s="21" t="s">
        <v>1449</v>
      </c>
      <c r="C12" s="22">
        <v>164900</v>
      </c>
      <c r="D12" s="23">
        <v>147585.5</v>
      </c>
      <c r="E12" s="24">
        <f t="shared" ref="E12:E37" si="0">1-D12/C12</f>
        <v>0.105</v>
      </c>
      <c r="F12" s="27"/>
    </row>
    <row r="13" ht="20.25" customHeight="1" spans="1:6">
      <c r="A13" s="26"/>
      <c r="B13" s="21" t="s">
        <v>1450</v>
      </c>
      <c r="C13" s="22">
        <v>167900</v>
      </c>
      <c r="D13" s="23">
        <v>150270.5</v>
      </c>
      <c r="E13" s="24">
        <f t="shared" si="0"/>
        <v>0.105</v>
      </c>
      <c r="F13" s="27"/>
    </row>
    <row r="14" ht="20.25" customHeight="1" spans="1:6">
      <c r="A14" s="26"/>
      <c r="B14" s="21" t="s">
        <v>1451</v>
      </c>
      <c r="C14" s="22">
        <v>174900</v>
      </c>
      <c r="D14" s="23">
        <v>156535.5</v>
      </c>
      <c r="E14" s="24">
        <f t="shared" si="0"/>
        <v>0.105</v>
      </c>
      <c r="F14" s="27"/>
    </row>
    <row r="15" ht="20.25" customHeight="1" spans="1:6">
      <c r="A15" s="26"/>
      <c r="B15" s="21" t="s">
        <v>1452</v>
      </c>
      <c r="C15" s="22">
        <v>177900</v>
      </c>
      <c r="D15" s="23">
        <v>159220.5</v>
      </c>
      <c r="E15" s="24">
        <f t="shared" si="0"/>
        <v>0.105</v>
      </c>
      <c r="F15" s="27"/>
    </row>
    <row r="16" ht="20.25" customHeight="1" spans="1:6">
      <c r="A16" s="26"/>
      <c r="B16" s="21" t="s">
        <v>1453</v>
      </c>
      <c r="C16" s="22">
        <v>180900</v>
      </c>
      <c r="D16" s="23">
        <v>161905.5</v>
      </c>
      <c r="E16" s="24">
        <f t="shared" si="0"/>
        <v>0.105</v>
      </c>
      <c r="F16" s="27"/>
    </row>
    <row r="17" ht="20.25" customHeight="1" spans="1:6">
      <c r="A17" s="26"/>
      <c r="B17" s="21" t="s">
        <v>1454</v>
      </c>
      <c r="C17" s="22">
        <v>178900</v>
      </c>
      <c r="D17" s="23">
        <v>160115.5</v>
      </c>
      <c r="E17" s="24">
        <f t="shared" si="0"/>
        <v>0.105</v>
      </c>
      <c r="F17" s="27"/>
    </row>
    <row r="18" ht="20.25" customHeight="1" spans="1:6">
      <c r="A18" s="26"/>
      <c r="B18" s="21" t="s">
        <v>1455</v>
      </c>
      <c r="C18" s="22">
        <v>182900</v>
      </c>
      <c r="D18" s="23">
        <v>163695.5</v>
      </c>
      <c r="E18" s="24">
        <f t="shared" si="0"/>
        <v>0.105</v>
      </c>
      <c r="F18" s="27"/>
    </row>
    <row r="19" ht="20.25" customHeight="1" spans="1:6">
      <c r="A19" s="26"/>
      <c r="B19" s="21" t="s">
        <v>1456</v>
      </c>
      <c r="C19" s="22">
        <v>176900</v>
      </c>
      <c r="D19" s="23">
        <v>158325.5</v>
      </c>
      <c r="E19" s="24">
        <f t="shared" si="0"/>
        <v>0.105</v>
      </c>
      <c r="F19" s="27"/>
    </row>
    <row r="20" ht="20.25" customHeight="1" spans="1:6">
      <c r="A20" s="26"/>
      <c r="B20" s="21" t="s">
        <v>1457</v>
      </c>
      <c r="C20" s="22">
        <v>176400</v>
      </c>
      <c r="D20" s="23">
        <v>157878</v>
      </c>
      <c r="E20" s="24">
        <f t="shared" si="0"/>
        <v>0.105</v>
      </c>
      <c r="F20" s="27"/>
    </row>
    <row r="21" ht="20.25" customHeight="1" spans="1:6">
      <c r="A21" s="26"/>
      <c r="B21" s="21" t="s">
        <v>1458</v>
      </c>
      <c r="C21" s="22">
        <v>186900</v>
      </c>
      <c r="D21" s="23">
        <v>167275.5</v>
      </c>
      <c r="E21" s="24">
        <f t="shared" si="0"/>
        <v>0.105</v>
      </c>
      <c r="F21" s="27"/>
    </row>
    <row r="22" ht="20.25" customHeight="1" spans="1:6">
      <c r="A22" s="26"/>
      <c r="B22" s="21" t="s">
        <v>1459</v>
      </c>
      <c r="C22" s="22">
        <v>169900</v>
      </c>
      <c r="D22" s="23">
        <v>152060.5</v>
      </c>
      <c r="E22" s="24">
        <f t="shared" si="0"/>
        <v>0.105</v>
      </c>
      <c r="F22" s="27"/>
    </row>
    <row r="23" ht="20.25" customHeight="1" spans="1:6">
      <c r="A23" s="26"/>
      <c r="B23" s="21" t="s">
        <v>1460</v>
      </c>
      <c r="C23" s="22">
        <v>172900</v>
      </c>
      <c r="D23" s="23">
        <v>154745.5</v>
      </c>
      <c r="E23" s="24">
        <f t="shared" si="0"/>
        <v>0.105</v>
      </c>
      <c r="F23" s="27"/>
    </row>
    <row r="24" ht="20.25" customHeight="1" spans="1:6">
      <c r="A24" s="26"/>
      <c r="B24" s="21" t="s">
        <v>1461</v>
      </c>
      <c r="C24" s="22">
        <v>179900</v>
      </c>
      <c r="D24" s="23">
        <v>161010.5</v>
      </c>
      <c r="E24" s="24">
        <f t="shared" si="0"/>
        <v>0.105</v>
      </c>
      <c r="F24" s="27"/>
    </row>
    <row r="25" ht="20.25" customHeight="1" spans="1:6">
      <c r="A25" s="26"/>
      <c r="B25" s="21" t="s">
        <v>1462</v>
      </c>
      <c r="C25" s="22">
        <v>182900</v>
      </c>
      <c r="D25" s="23">
        <v>163695.5</v>
      </c>
      <c r="E25" s="24">
        <f t="shared" si="0"/>
        <v>0.105</v>
      </c>
      <c r="F25" s="27"/>
    </row>
    <row r="26" ht="20.25" customHeight="1" spans="1:6">
      <c r="A26" s="26"/>
      <c r="B26" s="21" t="s">
        <v>1463</v>
      </c>
      <c r="C26" s="22">
        <v>183900</v>
      </c>
      <c r="D26" s="23">
        <v>164590.5</v>
      </c>
      <c r="E26" s="24">
        <f t="shared" si="0"/>
        <v>0.105</v>
      </c>
      <c r="F26" s="27"/>
    </row>
    <row r="27" ht="20.25" customHeight="1" spans="1:6">
      <c r="A27" s="26"/>
      <c r="B27" s="21" t="s">
        <v>1464</v>
      </c>
      <c r="C27" s="22">
        <v>187900</v>
      </c>
      <c r="D27" s="23">
        <v>168170.5</v>
      </c>
      <c r="E27" s="24">
        <f t="shared" si="0"/>
        <v>0.105</v>
      </c>
      <c r="F27" s="27"/>
    </row>
    <row r="28" ht="20.25" customHeight="1" spans="1:6">
      <c r="A28" s="26"/>
      <c r="B28" s="21" t="s">
        <v>1465</v>
      </c>
      <c r="C28" s="22">
        <v>181900</v>
      </c>
      <c r="D28" s="23">
        <v>162800.5</v>
      </c>
      <c r="E28" s="24">
        <f t="shared" si="0"/>
        <v>0.105</v>
      </c>
      <c r="F28" s="27"/>
    </row>
    <row r="29" ht="20.25" customHeight="1" spans="1:6">
      <c r="A29" s="26"/>
      <c r="B29" s="21" t="s">
        <v>1466</v>
      </c>
      <c r="C29" s="22">
        <v>181400</v>
      </c>
      <c r="D29" s="23">
        <v>162353</v>
      </c>
      <c r="E29" s="24">
        <f t="shared" si="0"/>
        <v>0.105</v>
      </c>
      <c r="F29" s="27"/>
    </row>
    <row r="30" ht="20.25" customHeight="1" spans="1:6">
      <c r="A30" s="26"/>
      <c r="B30" s="21" t="s">
        <v>1467</v>
      </c>
      <c r="C30" s="22">
        <v>191900</v>
      </c>
      <c r="D30" s="23">
        <v>171750.5</v>
      </c>
      <c r="E30" s="24">
        <f t="shared" si="0"/>
        <v>0.105</v>
      </c>
      <c r="F30" s="27"/>
    </row>
    <row r="31" ht="20.25" customHeight="1" spans="1:6">
      <c r="A31" s="26"/>
      <c r="B31" s="21" t="s">
        <v>1468</v>
      </c>
      <c r="C31" s="22">
        <v>196900</v>
      </c>
      <c r="D31" s="23">
        <v>176225.5</v>
      </c>
      <c r="E31" s="24">
        <f t="shared" si="0"/>
        <v>0.105</v>
      </c>
      <c r="F31" s="27"/>
    </row>
    <row r="32" ht="20.25" customHeight="1" spans="1:6">
      <c r="A32" s="26"/>
      <c r="B32" s="21" t="s">
        <v>1469</v>
      </c>
      <c r="C32" s="22">
        <v>198400</v>
      </c>
      <c r="D32" s="23">
        <v>177568</v>
      </c>
      <c r="E32" s="24">
        <f t="shared" si="0"/>
        <v>0.105</v>
      </c>
      <c r="F32" s="27"/>
    </row>
    <row r="33" ht="20.25" customHeight="1" spans="1:6">
      <c r="A33" s="26"/>
      <c r="B33" s="21" t="s">
        <v>1470</v>
      </c>
      <c r="C33" s="22">
        <v>198900</v>
      </c>
      <c r="D33" s="23">
        <v>178015.5</v>
      </c>
      <c r="E33" s="24">
        <f t="shared" si="0"/>
        <v>0.105</v>
      </c>
      <c r="F33" s="27"/>
    </row>
    <row r="34" ht="20.25" customHeight="1" spans="1:6">
      <c r="A34" s="26"/>
      <c r="B34" s="21" t="s">
        <v>1471</v>
      </c>
      <c r="C34" s="22">
        <v>215900</v>
      </c>
      <c r="D34" s="23">
        <v>193230.5</v>
      </c>
      <c r="E34" s="24">
        <f t="shared" si="0"/>
        <v>0.105</v>
      </c>
      <c r="F34" s="27"/>
    </row>
    <row r="35" ht="20.25" customHeight="1" spans="1:6">
      <c r="A35" s="26"/>
      <c r="B35" s="21" t="s">
        <v>1472</v>
      </c>
      <c r="C35" s="22">
        <v>218900</v>
      </c>
      <c r="D35" s="23">
        <v>195915.5</v>
      </c>
      <c r="E35" s="24">
        <f t="shared" si="0"/>
        <v>0.105</v>
      </c>
      <c r="F35" s="27"/>
    </row>
    <row r="36" ht="20.25" customHeight="1" spans="1:6">
      <c r="A36" s="26"/>
      <c r="B36" s="21" t="s">
        <v>1473</v>
      </c>
      <c r="C36" s="22">
        <v>239900</v>
      </c>
      <c r="D36" s="23">
        <v>214710.5</v>
      </c>
      <c r="E36" s="24">
        <f t="shared" si="0"/>
        <v>0.105</v>
      </c>
      <c r="F36" s="27"/>
    </row>
    <row r="37" ht="20.25" customHeight="1" spans="1:6">
      <c r="A37" s="26"/>
      <c r="B37" s="21" t="s">
        <v>1474</v>
      </c>
      <c r="C37" s="22">
        <v>244900</v>
      </c>
      <c r="D37" s="23">
        <v>219185.5</v>
      </c>
      <c r="E37" s="24">
        <f t="shared" si="0"/>
        <v>0.105</v>
      </c>
      <c r="F37" s="27"/>
    </row>
    <row r="38" ht="48" customHeight="1" spans="1:6">
      <c r="A38" s="28"/>
      <c r="B38" s="21" t="s">
        <v>1475</v>
      </c>
      <c r="C38" s="29"/>
      <c r="D38" s="29"/>
      <c r="E38" s="29"/>
      <c r="F38" s="27"/>
    </row>
    <row r="39" s="2" customFormat="1" ht="20.25" customHeight="1" spans="1:6">
      <c r="A39" s="18" t="s">
        <v>308</v>
      </c>
      <c r="B39" s="18" t="s">
        <v>309</v>
      </c>
      <c r="C39" s="18" t="s">
        <v>310</v>
      </c>
      <c r="D39" s="18" t="s">
        <v>311</v>
      </c>
      <c r="E39" s="18" t="s">
        <v>312</v>
      </c>
      <c r="F39" s="19" t="s">
        <v>313</v>
      </c>
    </row>
    <row r="40" ht="20.25" customHeight="1" spans="1:6">
      <c r="A40" s="20" t="s">
        <v>1476</v>
      </c>
      <c r="B40" s="21" t="s">
        <v>1477</v>
      </c>
      <c r="C40" s="22">
        <v>129800</v>
      </c>
      <c r="D40" s="23">
        <v>110330</v>
      </c>
      <c r="E40" s="24">
        <f t="shared" ref="E40:E55" si="1">1-D40/C40</f>
        <v>0.15</v>
      </c>
      <c r="F40" s="30" t="s">
        <v>780</v>
      </c>
    </row>
    <row r="41" ht="20.25" customHeight="1" spans="1:6">
      <c r="A41" s="26"/>
      <c r="B41" s="21" t="s">
        <v>1478</v>
      </c>
      <c r="C41" s="22">
        <v>149800</v>
      </c>
      <c r="D41" s="23">
        <v>127330</v>
      </c>
      <c r="E41" s="24">
        <f t="shared" si="1"/>
        <v>0.15</v>
      </c>
      <c r="F41" s="31"/>
    </row>
    <row r="42" ht="20.25" customHeight="1" spans="1:6">
      <c r="A42" s="26"/>
      <c r="B42" s="21" t="s">
        <v>1479</v>
      </c>
      <c r="C42" s="22">
        <v>159800</v>
      </c>
      <c r="D42" s="23">
        <v>135830</v>
      </c>
      <c r="E42" s="24">
        <f t="shared" si="1"/>
        <v>0.15</v>
      </c>
      <c r="F42" s="31"/>
    </row>
    <row r="43" ht="20.25" customHeight="1" spans="1:6">
      <c r="A43" s="26"/>
      <c r="B43" s="21" t="s">
        <v>1480</v>
      </c>
      <c r="C43" s="22">
        <v>159800</v>
      </c>
      <c r="D43" s="23">
        <v>135830</v>
      </c>
      <c r="E43" s="24">
        <f t="shared" si="1"/>
        <v>0.15</v>
      </c>
      <c r="F43" s="31"/>
    </row>
    <row r="44" ht="20.25" customHeight="1" spans="1:6">
      <c r="A44" s="26"/>
      <c r="B44" s="21" t="s">
        <v>1481</v>
      </c>
      <c r="C44" s="22">
        <v>169800</v>
      </c>
      <c r="D44" s="23">
        <v>144330</v>
      </c>
      <c r="E44" s="24">
        <f t="shared" si="1"/>
        <v>0.15</v>
      </c>
      <c r="F44" s="31"/>
    </row>
    <row r="45" s="2" customFormat="1" ht="20.25" customHeight="1" spans="1:6">
      <c r="A45" s="18" t="s">
        <v>308</v>
      </c>
      <c r="B45" s="18" t="s">
        <v>309</v>
      </c>
      <c r="C45" s="18" t="s">
        <v>310</v>
      </c>
      <c r="D45" s="18" t="s">
        <v>311</v>
      </c>
      <c r="E45" s="18" t="s">
        <v>312</v>
      </c>
      <c r="F45" s="19" t="s">
        <v>313</v>
      </c>
    </row>
    <row r="46" ht="20.25" customHeight="1" spans="1:6">
      <c r="A46" s="32" t="s">
        <v>1482</v>
      </c>
      <c r="B46" s="21" t="s">
        <v>1483</v>
      </c>
      <c r="C46" s="22">
        <v>224800</v>
      </c>
      <c r="D46" s="23">
        <v>195576</v>
      </c>
      <c r="E46" s="24">
        <f t="shared" si="1"/>
        <v>0.13</v>
      </c>
      <c r="F46" s="25" t="s">
        <v>780</v>
      </c>
    </row>
    <row r="47" ht="20.25" customHeight="1" spans="1:6">
      <c r="A47" s="32"/>
      <c r="B47" s="21" t="s">
        <v>1484</v>
      </c>
      <c r="C47" s="22">
        <v>239800</v>
      </c>
      <c r="D47" s="23">
        <v>208626</v>
      </c>
      <c r="E47" s="24">
        <f t="shared" si="1"/>
        <v>0.13</v>
      </c>
      <c r="F47" s="25"/>
    </row>
    <row r="48" ht="20.25" customHeight="1" spans="1:6">
      <c r="A48" s="32"/>
      <c r="B48" s="21" t="s">
        <v>1485</v>
      </c>
      <c r="C48" s="22">
        <v>239800</v>
      </c>
      <c r="D48" s="23">
        <v>218218</v>
      </c>
      <c r="E48" s="24">
        <f t="shared" si="1"/>
        <v>0.09</v>
      </c>
      <c r="F48" s="25"/>
    </row>
    <row r="49" ht="20.25" customHeight="1" spans="1:6">
      <c r="A49" s="32"/>
      <c r="B49" s="21" t="s">
        <v>1486</v>
      </c>
      <c r="C49" s="22">
        <v>243800</v>
      </c>
      <c r="D49" s="23">
        <v>221858</v>
      </c>
      <c r="E49" s="24">
        <f t="shared" si="1"/>
        <v>0.09</v>
      </c>
      <c r="F49" s="25"/>
    </row>
    <row r="50" ht="20.25" customHeight="1" spans="1:6">
      <c r="A50" s="32"/>
      <c r="B50" s="21" t="s">
        <v>1487</v>
      </c>
      <c r="C50" s="22">
        <v>249800</v>
      </c>
      <c r="D50" s="23">
        <v>227318</v>
      </c>
      <c r="E50" s="24">
        <f t="shared" si="1"/>
        <v>0.09</v>
      </c>
      <c r="F50" s="25"/>
    </row>
    <row r="51" ht="20.25" customHeight="1" spans="1:6">
      <c r="A51" s="32"/>
      <c r="B51" s="21" t="s">
        <v>1488</v>
      </c>
      <c r="C51" s="22">
        <v>253800</v>
      </c>
      <c r="D51" s="23">
        <v>230958</v>
      </c>
      <c r="E51" s="24">
        <f t="shared" si="1"/>
        <v>0.09</v>
      </c>
      <c r="F51" s="25"/>
    </row>
    <row r="52" ht="20.25" customHeight="1" spans="1:6">
      <c r="A52" s="32"/>
      <c r="B52" s="21" t="s">
        <v>1489</v>
      </c>
      <c r="C52" s="22">
        <v>289800</v>
      </c>
      <c r="D52" s="23">
        <v>263718</v>
      </c>
      <c r="E52" s="24">
        <f t="shared" si="1"/>
        <v>0.09</v>
      </c>
      <c r="F52" s="25"/>
    </row>
    <row r="53" ht="20.25" customHeight="1" spans="1:6">
      <c r="A53" s="32"/>
      <c r="B53" s="21" t="s">
        <v>1490</v>
      </c>
      <c r="C53" s="22">
        <v>293800</v>
      </c>
      <c r="D53" s="23">
        <v>267358</v>
      </c>
      <c r="E53" s="24">
        <f t="shared" si="1"/>
        <v>0.09</v>
      </c>
      <c r="F53" s="25"/>
    </row>
    <row r="54" ht="35.25" customHeight="1" spans="1:6">
      <c r="A54" s="33"/>
      <c r="B54" s="21" t="s">
        <v>1491</v>
      </c>
      <c r="C54" s="22">
        <v>297800</v>
      </c>
      <c r="D54" s="23">
        <v>270998</v>
      </c>
      <c r="E54" s="24">
        <f t="shared" si="1"/>
        <v>0.09</v>
      </c>
      <c r="F54" s="34"/>
    </row>
    <row r="55" ht="35.25" customHeight="1" spans="1:6">
      <c r="A55" s="33"/>
      <c r="B55" s="21" t="s">
        <v>1492</v>
      </c>
      <c r="C55" s="22">
        <v>301800</v>
      </c>
      <c r="D55" s="23">
        <v>274638</v>
      </c>
      <c r="E55" s="24">
        <f t="shared" si="1"/>
        <v>0.09</v>
      </c>
      <c r="F55" s="34"/>
    </row>
    <row r="56" ht="54" customHeight="1" spans="1:6">
      <c r="A56" s="33"/>
      <c r="B56" s="21" t="s">
        <v>1493</v>
      </c>
      <c r="C56" s="35"/>
      <c r="D56" s="35"/>
      <c r="E56" s="35"/>
      <c r="F56" s="34"/>
    </row>
    <row r="57" s="2" customFormat="1" ht="20.25" customHeight="1" spans="1:6">
      <c r="A57" s="18" t="s">
        <v>308</v>
      </c>
      <c r="B57" s="18" t="s">
        <v>309</v>
      </c>
      <c r="C57" s="18" t="s">
        <v>310</v>
      </c>
      <c r="D57" s="18" t="s">
        <v>311</v>
      </c>
      <c r="E57" s="18" t="s">
        <v>312</v>
      </c>
      <c r="F57" s="19" t="s">
        <v>313</v>
      </c>
    </row>
    <row r="58" ht="20.25" customHeight="1" spans="1:6">
      <c r="A58" s="20" t="s">
        <v>1494</v>
      </c>
      <c r="B58" s="21" t="s">
        <v>1495</v>
      </c>
      <c r="C58" s="22">
        <v>119800</v>
      </c>
      <c r="D58" s="23">
        <v>104825</v>
      </c>
      <c r="E58" s="24">
        <f t="shared" ref="E58:E71" si="2">1-D58/C58</f>
        <v>0.125</v>
      </c>
      <c r="F58" s="36" t="s">
        <v>780</v>
      </c>
    </row>
    <row r="59" ht="20.25" customHeight="1" spans="1:6">
      <c r="A59" s="26"/>
      <c r="B59" s="21" t="s">
        <v>1496</v>
      </c>
      <c r="C59" s="22">
        <v>121900</v>
      </c>
      <c r="D59" s="23">
        <v>106662.5</v>
      </c>
      <c r="E59" s="24">
        <f t="shared" si="2"/>
        <v>0.125</v>
      </c>
      <c r="F59" s="37"/>
    </row>
    <row r="60" ht="20.25" customHeight="1" spans="1:6">
      <c r="A60" s="26"/>
      <c r="B60" s="21" t="s">
        <v>1497</v>
      </c>
      <c r="C60" s="22">
        <v>133800</v>
      </c>
      <c r="D60" s="23">
        <v>117075</v>
      </c>
      <c r="E60" s="24">
        <f t="shared" si="2"/>
        <v>0.125</v>
      </c>
      <c r="F60" s="37"/>
    </row>
    <row r="61" ht="20.25" customHeight="1" spans="1:6">
      <c r="A61" s="26"/>
      <c r="B61" s="21" t="s">
        <v>1498</v>
      </c>
      <c r="C61" s="22">
        <v>135900</v>
      </c>
      <c r="D61" s="23">
        <v>118912.5</v>
      </c>
      <c r="E61" s="24">
        <f t="shared" si="2"/>
        <v>0.125</v>
      </c>
      <c r="F61" s="37"/>
    </row>
    <row r="62" ht="20.25" customHeight="1" spans="1:6">
      <c r="A62" s="26"/>
      <c r="B62" s="21" t="s">
        <v>1499</v>
      </c>
      <c r="C62" s="22">
        <v>138800</v>
      </c>
      <c r="D62" s="23">
        <v>121450</v>
      </c>
      <c r="E62" s="24">
        <f t="shared" si="2"/>
        <v>0.125</v>
      </c>
      <c r="F62" s="37"/>
    </row>
    <row r="63" ht="20.25" customHeight="1" spans="1:6">
      <c r="A63" s="26"/>
      <c r="B63" s="21" t="s">
        <v>1500</v>
      </c>
      <c r="C63" s="22">
        <v>142800</v>
      </c>
      <c r="D63" s="23">
        <v>124950</v>
      </c>
      <c r="E63" s="24">
        <f t="shared" si="2"/>
        <v>0.125</v>
      </c>
      <c r="F63" s="37"/>
    </row>
    <row r="64" ht="20.25" customHeight="1" spans="1:6">
      <c r="A64" s="26"/>
      <c r="B64" s="21" t="s">
        <v>1501</v>
      </c>
      <c r="C64" s="22">
        <v>144800</v>
      </c>
      <c r="D64" s="23">
        <v>126700</v>
      </c>
      <c r="E64" s="24">
        <f t="shared" si="2"/>
        <v>0.125</v>
      </c>
      <c r="F64" s="37"/>
    </row>
    <row r="65" ht="20.25" customHeight="1" spans="1:6">
      <c r="A65" s="26"/>
      <c r="B65" s="21" t="s">
        <v>1502</v>
      </c>
      <c r="C65" s="22">
        <v>156800</v>
      </c>
      <c r="D65" s="23">
        <v>137200</v>
      </c>
      <c r="E65" s="24">
        <f t="shared" si="2"/>
        <v>0.125</v>
      </c>
      <c r="F65" s="37"/>
    </row>
    <row r="66" ht="20.25" customHeight="1" spans="1:6">
      <c r="A66" s="26"/>
      <c r="B66" s="21" t="s">
        <v>1503</v>
      </c>
      <c r="C66" s="22">
        <v>159800</v>
      </c>
      <c r="D66" s="23">
        <v>139825</v>
      </c>
      <c r="E66" s="24">
        <f t="shared" si="2"/>
        <v>0.125</v>
      </c>
      <c r="F66" s="37"/>
    </row>
    <row r="67" ht="20.25" customHeight="1" spans="1:6">
      <c r="A67" s="26"/>
      <c r="B67" s="21" t="s">
        <v>1504</v>
      </c>
      <c r="C67" s="22">
        <v>166800</v>
      </c>
      <c r="D67" s="23">
        <v>145950</v>
      </c>
      <c r="E67" s="24">
        <f t="shared" si="2"/>
        <v>0.125</v>
      </c>
      <c r="F67" s="37"/>
    </row>
    <row r="68" ht="20.25" customHeight="1" spans="1:6">
      <c r="A68" s="26"/>
      <c r="B68" s="21" t="s">
        <v>1505</v>
      </c>
      <c r="C68" s="22">
        <v>169800</v>
      </c>
      <c r="D68" s="23">
        <v>148575</v>
      </c>
      <c r="E68" s="24">
        <f t="shared" si="2"/>
        <v>0.125</v>
      </c>
      <c r="F68" s="37"/>
    </row>
    <row r="69" ht="20.25" customHeight="1" spans="1:6">
      <c r="A69" s="26"/>
      <c r="B69" s="21" t="s">
        <v>1506</v>
      </c>
      <c r="C69" s="22">
        <v>186800</v>
      </c>
      <c r="D69" s="23">
        <v>163450</v>
      </c>
      <c r="E69" s="24">
        <f t="shared" si="2"/>
        <v>0.125</v>
      </c>
      <c r="F69" s="37"/>
    </row>
    <row r="70" ht="20.25" customHeight="1" spans="1:6">
      <c r="A70" s="26"/>
      <c r="B70" s="21" t="s">
        <v>1507</v>
      </c>
      <c r="C70" s="22">
        <v>155800</v>
      </c>
      <c r="D70" s="23">
        <v>136325</v>
      </c>
      <c r="E70" s="24">
        <f t="shared" si="2"/>
        <v>0.125</v>
      </c>
      <c r="F70" s="37"/>
    </row>
    <row r="71" ht="20.25" customHeight="1" spans="1:6">
      <c r="A71" s="26"/>
      <c r="B71" s="21" t="s">
        <v>1508</v>
      </c>
      <c r="C71" s="22">
        <v>169800</v>
      </c>
      <c r="D71" s="23">
        <v>148575</v>
      </c>
      <c r="E71" s="24">
        <f t="shared" si="2"/>
        <v>0.125</v>
      </c>
      <c r="F71" s="37"/>
    </row>
    <row r="72" ht="64.5" customHeight="1" spans="1:6">
      <c r="A72" s="26"/>
      <c r="B72" s="38" t="s">
        <v>1509</v>
      </c>
      <c r="C72" s="39"/>
      <c r="D72" s="39"/>
      <c r="E72" s="40"/>
      <c r="F72" s="41"/>
    </row>
    <row r="73" s="2" customFormat="1" ht="20.25" customHeight="1" spans="1:6">
      <c r="A73" s="18" t="s">
        <v>308</v>
      </c>
      <c r="B73" s="18" t="s">
        <v>309</v>
      </c>
      <c r="C73" s="18" t="s">
        <v>310</v>
      </c>
      <c r="D73" s="18" t="s">
        <v>311</v>
      </c>
      <c r="E73" s="18" t="s">
        <v>312</v>
      </c>
      <c r="F73" s="19" t="s">
        <v>313</v>
      </c>
    </row>
    <row r="74" ht="20.25" customHeight="1" spans="1:6">
      <c r="A74" s="42" t="s">
        <v>1510</v>
      </c>
      <c r="B74" s="21" t="s">
        <v>1511</v>
      </c>
      <c r="C74" s="22">
        <v>149800</v>
      </c>
      <c r="D74" s="23">
        <v>125832</v>
      </c>
      <c r="E74" s="24">
        <f t="shared" ref="E74:E86" si="3">1-D74/C74</f>
        <v>0.16</v>
      </c>
      <c r="F74" s="43" t="s">
        <v>1512</v>
      </c>
    </row>
    <row r="75" ht="20.25" customHeight="1" spans="1:6">
      <c r="A75" s="44"/>
      <c r="B75" s="21" t="s">
        <v>1513</v>
      </c>
      <c r="C75" s="22">
        <v>163800</v>
      </c>
      <c r="D75" s="23">
        <v>137592</v>
      </c>
      <c r="E75" s="24">
        <f t="shared" si="3"/>
        <v>0.16</v>
      </c>
      <c r="F75" s="45"/>
    </row>
    <row r="76" ht="20.25" customHeight="1" spans="1:6">
      <c r="A76" s="44"/>
      <c r="B76" s="21" t="s">
        <v>1451</v>
      </c>
      <c r="C76" s="22">
        <v>176800</v>
      </c>
      <c r="D76" s="23">
        <v>148512</v>
      </c>
      <c r="E76" s="24">
        <f t="shared" si="3"/>
        <v>0.16</v>
      </c>
      <c r="F76" s="45"/>
    </row>
    <row r="77" ht="20.25" customHeight="1" spans="1:6">
      <c r="A77" s="44"/>
      <c r="B77" s="21" t="s">
        <v>1514</v>
      </c>
      <c r="C77" s="22">
        <v>184800</v>
      </c>
      <c r="D77" s="23">
        <v>155232</v>
      </c>
      <c r="E77" s="24">
        <f t="shared" si="3"/>
        <v>0.16</v>
      </c>
      <c r="F77" s="45"/>
    </row>
    <row r="78" ht="20.25" customHeight="1" spans="1:6">
      <c r="A78" s="44"/>
      <c r="B78" s="21" t="s">
        <v>1515</v>
      </c>
      <c r="C78" s="22">
        <v>180800</v>
      </c>
      <c r="D78" s="23">
        <v>151872</v>
      </c>
      <c r="E78" s="24">
        <f t="shared" si="3"/>
        <v>0.16</v>
      </c>
      <c r="F78" s="45"/>
    </row>
    <row r="79" ht="20.25" customHeight="1" spans="1:6">
      <c r="A79" s="44"/>
      <c r="B79" s="21" t="s">
        <v>1516</v>
      </c>
      <c r="C79" s="22">
        <v>179800</v>
      </c>
      <c r="D79" s="23">
        <v>151032</v>
      </c>
      <c r="E79" s="24">
        <f t="shared" si="3"/>
        <v>0.16</v>
      </c>
      <c r="F79" s="45"/>
    </row>
    <row r="80" ht="20.25" customHeight="1" spans="1:6">
      <c r="A80" s="44"/>
      <c r="B80" s="21" t="s">
        <v>1517</v>
      </c>
      <c r="C80" s="22">
        <v>178300</v>
      </c>
      <c r="D80" s="23">
        <v>149772</v>
      </c>
      <c r="E80" s="24">
        <f t="shared" si="3"/>
        <v>0.16</v>
      </c>
      <c r="F80" s="45"/>
    </row>
    <row r="81" ht="20.25" customHeight="1" spans="1:6">
      <c r="A81" s="44"/>
      <c r="B81" s="21" t="s">
        <v>1518</v>
      </c>
      <c r="C81" s="22">
        <v>201800</v>
      </c>
      <c r="D81" s="23">
        <v>169512</v>
      </c>
      <c r="E81" s="24">
        <f t="shared" si="3"/>
        <v>0.16</v>
      </c>
      <c r="F81" s="45"/>
    </row>
    <row r="82" ht="20.25" customHeight="1" spans="1:6">
      <c r="A82" s="44"/>
      <c r="B82" s="21" t="s">
        <v>1519</v>
      </c>
      <c r="C82" s="22">
        <v>195800</v>
      </c>
      <c r="D82" s="23">
        <v>164472</v>
      </c>
      <c r="E82" s="24">
        <f t="shared" si="3"/>
        <v>0.16</v>
      </c>
      <c r="F82" s="45"/>
    </row>
    <row r="83" ht="20.25" customHeight="1" spans="1:6">
      <c r="A83" s="44"/>
      <c r="B83" s="21" t="s">
        <v>1520</v>
      </c>
      <c r="C83" s="22">
        <v>196800</v>
      </c>
      <c r="D83" s="23">
        <v>169248</v>
      </c>
      <c r="E83" s="24">
        <f t="shared" si="3"/>
        <v>0.14</v>
      </c>
      <c r="F83" s="45"/>
    </row>
    <row r="84" ht="20.25" customHeight="1" spans="1:6">
      <c r="A84" s="44"/>
      <c r="B84" s="21" t="s">
        <v>1521</v>
      </c>
      <c r="C84" s="22">
        <v>201800</v>
      </c>
      <c r="D84" s="23">
        <v>173548</v>
      </c>
      <c r="E84" s="24">
        <f t="shared" si="3"/>
        <v>0.14</v>
      </c>
      <c r="F84" s="45"/>
    </row>
    <row r="85" ht="20.25" customHeight="1" spans="1:6">
      <c r="A85" s="44"/>
      <c r="B85" s="21" t="s">
        <v>1522</v>
      </c>
      <c r="C85" s="22">
        <v>222800</v>
      </c>
      <c r="D85" s="23">
        <v>191608</v>
      </c>
      <c r="E85" s="24">
        <f t="shared" si="3"/>
        <v>0.14</v>
      </c>
      <c r="F85" s="45"/>
    </row>
    <row r="86" ht="20.25" customHeight="1" spans="1:6">
      <c r="A86" s="44"/>
      <c r="B86" s="21" t="s">
        <v>1523</v>
      </c>
      <c r="C86" s="22">
        <v>225800</v>
      </c>
      <c r="D86" s="23">
        <v>194188</v>
      </c>
      <c r="E86" s="24">
        <f t="shared" si="3"/>
        <v>0.14</v>
      </c>
      <c r="F86" s="45"/>
    </row>
    <row r="87" s="3" customFormat="1" ht="47.25" customHeight="1" spans="1:6">
      <c r="A87" s="46"/>
      <c r="B87" s="21" t="s">
        <v>1524</v>
      </c>
      <c r="C87" s="35"/>
      <c r="D87" s="35"/>
      <c r="E87" s="35"/>
      <c r="F87" s="47"/>
    </row>
    <row r="88" s="2" customFormat="1" ht="20.25" customHeight="1" spans="1:6">
      <c r="A88" s="18" t="s">
        <v>308</v>
      </c>
      <c r="B88" s="18" t="s">
        <v>309</v>
      </c>
      <c r="C88" s="18" t="s">
        <v>310</v>
      </c>
      <c r="D88" s="18" t="s">
        <v>311</v>
      </c>
      <c r="E88" s="18" t="s">
        <v>312</v>
      </c>
      <c r="F88" s="19" t="s">
        <v>313</v>
      </c>
    </row>
    <row r="89" s="3" customFormat="1" ht="20.25" customHeight="1" spans="1:6">
      <c r="A89" s="42" t="s">
        <v>1525</v>
      </c>
      <c r="B89" s="21" t="s">
        <v>1504</v>
      </c>
      <c r="C89" s="22">
        <v>174800</v>
      </c>
      <c r="D89" s="23">
        <v>150328</v>
      </c>
      <c r="E89" s="24">
        <f t="shared" ref="E89:E104" si="4">1-D89/C89</f>
        <v>0.14</v>
      </c>
      <c r="F89" s="43" t="s">
        <v>780</v>
      </c>
    </row>
    <row r="90" s="3" customFormat="1" ht="20.25" customHeight="1" spans="1:6">
      <c r="A90" s="48"/>
      <c r="B90" s="21" t="s">
        <v>1526</v>
      </c>
      <c r="C90" s="22">
        <v>178800</v>
      </c>
      <c r="D90" s="23">
        <v>153768</v>
      </c>
      <c r="E90" s="24">
        <f t="shared" si="4"/>
        <v>0.14</v>
      </c>
      <c r="F90" s="45"/>
    </row>
    <row r="91" s="3" customFormat="1" ht="20.25" customHeight="1" spans="1:6">
      <c r="A91" s="48"/>
      <c r="B91" s="21" t="s">
        <v>1527</v>
      </c>
      <c r="C91" s="22">
        <v>176800</v>
      </c>
      <c r="D91" s="23">
        <v>152048</v>
      </c>
      <c r="E91" s="24">
        <f t="shared" si="4"/>
        <v>0.14</v>
      </c>
      <c r="F91" s="45"/>
    </row>
    <row r="92" s="3" customFormat="1" ht="20.25" customHeight="1" spans="1:6">
      <c r="A92" s="48"/>
      <c r="B92" s="21" t="s">
        <v>1528</v>
      </c>
      <c r="C92" s="22">
        <v>180800</v>
      </c>
      <c r="D92" s="23">
        <v>155488</v>
      </c>
      <c r="E92" s="24">
        <f t="shared" si="4"/>
        <v>0.14</v>
      </c>
      <c r="F92" s="45"/>
    </row>
    <row r="93" s="3" customFormat="1" ht="20.25" customHeight="1" spans="1:6">
      <c r="A93" s="48"/>
      <c r="B93" s="21" t="s">
        <v>1529</v>
      </c>
      <c r="C93" s="22">
        <v>179800</v>
      </c>
      <c r="D93" s="23">
        <v>154628</v>
      </c>
      <c r="E93" s="24">
        <f t="shared" si="4"/>
        <v>0.14</v>
      </c>
      <c r="F93" s="45"/>
    </row>
    <row r="94" s="3" customFormat="1" ht="20.25" customHeight="1" spans="1:6">
      <c r="A94" s="48"/>
      <c r="B94" s="21" t="s">
        <v>1530</v>
      </c>
      <c r="C94" s="22">
        <v>186800</v>
      </c>
      <c r="D94" s="23">
        <v>160648</v>
      </c>
      <c r="E94" s="24">
        <f t="shared" si="4"/>
        <v>0.14</v>
      </c>
      <c r="F94" s="45"/>
    </row>
    <row r="95" s="3" customFormat="1" ht="20.25" customHeight="1" spans="1:6">
      <c r="A95" s="48"/>
      <c r="B95" s="21" t="s">
        <v>1507</v>
      </c>
      <c r="C95" s="22">
        <v>194800</v>
      </c>
      <c r="D95" s="23">
        <v>167528</v>
      </c>
      <c r="E95" s="24">
        <f t="shared" si="4"/>
        <v>0.14</v>
      </c>
      <c r="F95" s="45"/>
    </row>
    <row r="96" s="3" customFormat="1" ht="20.25" customHeight="1" spans="1:6">
      <c r="A96" s="48"/>
      <c r="B96" s="21" t="s">
        <v>1531</v>
      </c>
      <c r="C96" s="22">
        <v>198800</v>
      </c>
      <c r="D96" s="23">
        <v>170968</v>
      </c>
      <c r="E96" s="24">
        <f t="shared" si="4"/>
        <v>0.14</v>
      </c>
      <c r="F96" s="45"/>
    </row>
    <row r="97" s="3" customFormat="1" ht="20.25" customHeight="1" spans="1:6">
      <c r="A97" s="48"/>
      <c r="B97" s="21" t="s">
        <v>1532</v>
      </c>
      <c r="C97" s="22">
        <v>196300</v>
      </c>
      <c r="D97" s="23">
        <v>168818</v>
      </c>
      <c r="E97" s="24">
        <f t="shared" si="4"/>
        <v>0.14</v>
      </c>
      <c r="F97" s="45"/>
    </row>
    <row r="98" s="3" customFormat="1" ht="20.25" customHeight="1" spans="1:6">
      <c r="A98" s="48"/>
      <c r="B98" s="21" t="s">
        <v>1533</v>
      </c>
      <c r="C98" s="22">
        <v>200300</v>
      </c>
      <c r="D98" s="23">
        <v>172258</v>
      </c>
      <c r="E98" s="24">
        <f t="shared" si="4"/>
        <v>0.14</v>
      </c>
      <c r="F98" s="45"/>
    </row>
    <row r="99" s="3" customFormat="1" ht="20.25" customHeight="1" spans="1:6">
      <c r="A99" s="48"/>
      <c r="B99" s="21" t="s">
        <v>1534</v>
      </c>
      <c r="C99" s="22">
        <v>207800</v>
      </c>
      <c r="D99" s="23">
        <v>178708</v>
      </c>
      <c r="E99" s="24">
        <f t="shared" si="4"/>
        <v>0.14</v>
      </c>
      <c r="F99" s="45"/>
    </row>
    <row r="100" s="3" customFormat="1" ht="20.25" customHeight="1" spans="1:6">
      <c r="A100" s="48"/>
      <c r="B100" s="21" t="s">
        <v>1508</v>
      </c>
      <c r="C100" s="22">
        <v>217800</v>
      </c>
      <c r="D100" s="23">
        <v>187308</v>
      </c>
      <c r="E100" s="24">
        <f t="shared" si="4"/>
        <v>0.14</v>
      </c>
      <c r="F100" s="45"/>
    </row>
    <row r="101" s="3" customFormat="1" ht="20.25" customHeight="1" spans="1:6">
      <c r="A101" s="48"/>
      <c r="B101" s="21" t="s">
        <v>1535</v>
      </c>
      <c r="C101" s="22">
        <v>232800</v>
      </c>
      <c r="D101" s="23">
        <v>200208</v>
      </c>
      <c r="E101" s="24">
        <f t="shared" si="4"/>
        <v>0.14</v>
      </c>
      <c r="F101" s="45"/>
    </row>
    <row r="102" s="3" customFormat="1" ht="20.25" customHeight="1" spans="1:6">
      <c r="A102" s="48"/>
      <c r="B102" s="21" t="s">
        <v>1536</v>
      </c>
      <c r="C102" s="22">
        <v>217800</v>
      </c>
      <c r="D102" s="23">
        <v>187308</v>
      </c>
      <c r="E102" s="24">
        <f t="shared" si="4"/>
        <v>0.14</v>
      </c>
      <c r="F102" s="45"/>
    </row>
    <row r="103" s="3" customFormat="1" ht="20.25" customHeight="1" spans="1:6">
      <c r="A103" s="48"/>
      <c r="B103" s="21" t="s">
        <v>1537</v>
      </c>
      <c r="C103" s="22">
        <v>227800</v>
      </c>
      <c r="D103" s="23">
        <v>195908</v>
      </c>
      <c r="E103" s="24">
        <f t="shared" si="4"/>
        <v>0.14</v>
      </c>
      <c r="F103" s="45"/>
    </row>
    <row r="104" s="3" customFormat="1" ht="20.25" customHeight="1" spans="1:6">
      <c r="A104" s="48"/>
      <c r="B104" s="21" t="s">
        <v>1538</v>
      </c>
      <c r="C104" s="22">
        <v>249800</v>
      </c>
      <c r="D104" s="23">
        <v>214828</v>
      </c>
      <c r="E104" s="24">
        <f t="shared" si="4"/>
        <v>0.14</v>
      </c>
      <c r="F104" s="45"/>
    </row>
    <row r="105" s="3" customFormat="1" ht="61.5" customHeight="1" spans="1:6">
      <c r="A105" s="49"/>
      <c r="B105" s="21" t="s">
        <v>1539</v>
      </c>
      <c r="C105" s="35"/>
      <c r="D105" s="35"/>
      <c r="E105" s="35"/>
      <c r="F105" s="47"/>
    </row>
    <row r="106" s="2" customFormat="1" ht="20.25" customHeight="1" spans="1:6">
      <c r="A106" s="18" t="s">
        <v>308</v>
      </c>
      <c r="B106" s="18" t="s">
        <v>309</v>
      </c>
      <c r="C106" s="18" t="s">
        <v>310</v>
      </c>
      <c r="D106" s="18" t="s">
        <v>311</v>
      </c>
      <c r="E106" s="18" t="s">
        <v>312</v>
      </c>
      <c r="F106" s="19" t="s">
        <v>313</v>
      </c>
    </row>
    <row r="107" s="3" customFormat="1" ht="20.25" customHeight="1" spans="1:6">
      <c r="A107" s="42" t="s">
        <v>1540</v>
      </c>
      <c r="B107" s="21" t="s">
        <v>1541</v>
      </c>
      <c r="C107" s="22">
        <v>229800</v>
      </c>
      <c r="D107" s="23">
        <v>197628</v>
      </c>
      <c r="E107" s="24">
        <f>1-D107/C107</f>
        <v>0.14</v>
      </c>
      <c r="F107" s="43" t="s">
        <v>780</v>
      </c>
    </row>
    <row r="108" s="3" customFormat="1" ht="20.25" customHeight="1" spans="1:6">
      <c r="A108" s="48"/>
      <c r="B108" s="21" t="s">
        <v>1542</v>
      </c>
      <c r="C108" s="22">
        <v>249800</v>
      </c>
      <c r="D108" s="23">
        <v>214828</v>
      </c>
      <c r="E108" s="24">
        <f>1-D108/C108</f>
        <v>0.14</v>
      </c>
      <c r="F108" s="45"/>
    </row>
    <row r="109" s="3" customFormat="1" ht="20.25" customHeight="1" spans="1:6">
      <c r="A109" s="48"/>
      <c r="B109" s="21" t="s">
        <v>1543</v>
      </c>
      <c r="C109" s="22">
        <v>259800</v>
      </c>
      <c r="D109" s="23">
        <v>223428</v>
      </c>
      <c r="E109" s="24">
        <f>1-D109/C109</f>
        <v>0.14</v>
      </c>
      <c r="F109" s="45"/>
    </row>
    <row r="110" s="3" customFormat="1" ht="86.25" customHeight="1" spans="1:6">
      <c r="A110" s="49"/>
      <c r="B110" s="21" t="s">
        <v>1544</v>
      </c>
      <c r="C110" s="35"/>
      <c r="D110" s="35"/>
      <c r="E110" s="35"/>
      <c r="F110" s="47"/>
    </row>
    <row r="111" s="3" customFormat="1" ht="20.25" hidden="1" customHeight="1" spans="1:6">
      <c r="A111" s="50" t="s">
        <v>802</v>
      </c>
      <c r="B111" s="50"/>
      <c r="C111" s="50"/>
      <c r="D111" s="50"/>
      <c r="E111" s="50"/>
      <c r="F111" s="50"/>
    </row>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sheetData>
  <mergeCells count="25">
    <mergeCell ref="A8:F8"/>
    <mergeCell ref="A9:XFD9"/>
    <mergeCell ref="B38:E38"/>
    <mergeCell ref="B56:E56"/>
    <mergeCell ref="B72:E72"/>
    <mergeCell ref="B87:E87"/>
    <mergeCell ref="B105:E105"/>
    <mergeCell ref="B110:E110"/>
    <mergeCell ref="A111:F111"/>
    <mergeCell ref="A11:A38"/>
    <mergeCell ref="A40:A44"/>
    <mergeCell ref="A46:A56"/>
    <mergeCell ref="A58:A71"/>
    <mergeCell ref="A74:A87"/>
    <mergeCell ref="A89:A105"/>
    <mergeCell ref="A107:A110"/>
    <mergeCell ref="F11:F38"/>
    <mergeCell ref="F40:F44"/>
    <mergeCell ref="F46:F56"/>
    <mergeCell ref="F58:F72"/>
    <mergeCell ref="F74:F87"/>
    <mergeCell ref="F89:F105"/>
    <mergeCell ref="F107:F110"/>
    <mergeCell ref="A1:F5"/>
    <mergeCell ref="A6:F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50"/>
  <sheetViews>
    <sheetView workbookViewId="0">
      <selection activeCell="A1" sqref="A1:F5"/>
    </sheetView>
  </sheetViews>
  <sheetFormatPr defaultColWidth="0" defaultRowHeight="15.75" customHeight="1" zeroHeight="1"/>
  <cols>
    <col min="1" max="1" width="17.0833333333333" style="4" customWidth="1"/>
    <col min="2" max="2" width="53.0833333333333" style="4" customWidth="1"/>
    <col min="3" max="3" width="13.5833333333333" style="4" customWidth="1"/>
    <col min="4" max="4" width="14.5" style="4" customWidth="1"/>
    <col min="5" max="5" width="13.75" style="4" customWidth="1"/>
    <col min="6" max="6" width="15.5833333333333" style="4" customWidth="1"/>
    <col min="7" max="16384" width="13.8333333333333" style="4" hidden="1"/>
  </cols>
  <sheetData>
    <row r="1" s="189" customFormat="1" ht="18.65" customHeight="1" spans="1:6">
      <c r="A1" s="5" t="s">
        <v>306</v>
      </c>
      <c r="B1" s="51"/>
      <c r="C1" s="51"/>
      <c r="D1" s="51"/>
      <c r="E1" s="51"/>
      <c r="F1" s="52"/>
    </row>
    <row r="2" s="189" customFormat="1" ht="18.65" customHeight="1" spans="1:6">
      <c r="A2" s="53"/>
      <c r="B2" s="54"/>
      <c r="C2" s="54"/>
      <c r="D2" s="54"/>
      <c r="E2" s="54"/>
      <c r="F2" s="55"/>
    </row>
    <row r="3" s="189" customFormat="1" ht="18.65" customHeight="1" spans="1:6">
      <c r="A3" s="53"/>
      <c r="B3" s="54"/>
      <c r="C3" s="54"/>
      <c r="D3" s="54"/>
      <c r="E3" s="54"/>
      <c r="F3" s="55"/>
    </row>
    <row r="4" s="189" customFormat="1" ht="18.65" customHeight="1" spans="1:6">
      <c r="A4" s="53"/>
      <c r="B4" s="54"/>
      <c r="C4" s="54"/>
      <c r="D4" s="54"/>
      <c r="E4" s="54"/>
      <c r="F4" s="55"/>
    </row>
    <row r="5" s="189" customFormat="1" ht="18.65" customHeight="1" spans="1:6">
      <c r="A5" s="53"/>
      <c r="B5" s="54"/>
      <c r="C5" s="54"/>
      <c r="D5" s="54"/>
      <c r="E5" s="54"/>
      <c r="F5" s="55"/>
    </row>
    <row r="6" hidden="1" spans="1:6">
      <c r="A6" s="11" t="s">
        <v>307</v>
      </c>
      <c r="B6" s="12"/>
      <c r="C6" s="12"/>
      <c r="D6" s="12"/>
      <c r="E6" s="12"/>
      <c r="F6" s="13"/>
    </row>
    <row r="7" ht="32.25" customHeight="1" spans="1:6">
      <c r="A7" s="11"/>
      <c r="B7" s="12"/>
      <c r="C7" s="12"/>
      <c r="D7" s="12"/>
      <c r="E7" s="12"/>
      <c r="F7" s="13"/>
    </row>
    <row r="8" ht="4.5" customHeight="1" spans="1:6">
      <c r="A8" s="14"/>
      <c r="B8" s="15"/>
      <c r="C8" s="15"/>
      <c r="D8" s="15"/>
      <c r="E8" s="15"/>
      <c r="F8" s="16"/>
    </row>
    <row r="9" s="1" customFormat="1" ht="6" customHeight="1" spans="1:6">
      <c r="B9" s="17"/>
      <c r="C9" s="17"/>
      <c r="D9" s="17"/>
      <c r="E9" s="17"/>
      <c r="F9" s="17"/>
    </row>
    <row r="10" ht="18" customHeight="1" spans="1:6">
      <c r="A10" s="18" t="s">
        <v>308</v>
      </c>
      <c r="B10" s="18" t="s">
        <v>309</v>
      </c>
      <c r="C10" s="18" t="s">
        <v>310</v>
      </c>
      <c r="D10" s="18" t="s">
        <v>311</v>
      </c>
      <c r="E10" s="18" t="s">
        <v>312</v>
      </c>
      <c r="F10" s="19" t="s">
        <v>313</v>
      </c>
    </row>
    <row r="11" ht="20.25" customHeight="1" spans="1:6">
      <c r="A11" s="161" t="s">
        <v>314</v>
      </c>
      <c r="B11" s="376" t="s">
        <v>315</v>
      </c>
      <c r="C11" s="22">
        <v>598000</v>
      </c>
      <c r="D11" s="377">
        <v>501200</v>
      </c>
      <c r="E11" s="24">
        <f t="shared" ref="E11:E14" si="0">1-D11/C11</f>
        <v>0.161872909698997</v>
      </c>
      <c r="F11" s="30" t="s">
        <v>316</v>
      </c>
    </row>
    <row r="12" ht="20.25" customHeight="1" spans="1:6">
      <c r="A12" s="378"/>
      <c r="B12" s="376" t="s">
        <v>317</v>
      </c>
      <c r="C12" s="22">
        <v>678000</v>
      </c>
      <c r="D12" s="377">
        <v>568200</v>
      </c>
      <c r="E12" s="24">
        <f t="shared" si="0"/>
        <v>0.161946902654867</v>
      </c>
      <c r="F12" s="59"/>
    </row>
    <row r="13" ht="20.25" customHeight="1" spans="1:6">
      <c r="A13" s="378"/>
      <c r="B13" s="379" t="s">
        <v>318</v>
      </c>
      <c r="C13" s="22">
        <v>688000</v>
      </c>
      <c r="D13" s="377">
        <v>576600</v>
      </c>
      <c r="E13" s="24">
        <f t="shared" si="0"/>
        <v>0.161918604651163</v>
      </c>
      <c r="F13" s="59"/>
    </row>
    <row r="14" ht="20.25" customHeight="1" spans="1:6">
      <c r="A14" s="378"/>
      <c r="B14" s="376" t="s">
        <v>319</v>
      </c>
      <c r="C14" s="22">
        <v>748000</v>
      </c>
      <c r="D14" s="377">
        <v>626900</v>
      </c>
      <c r="E14" s="24">
        <f t="shared" si="0"/>
        <v>0.161898395721925</v>
      </c>
      <c r="F14" s="59"/>
    </row>
    <row r="15" ht="88.5" customHeight="1" spans="1:6">
      <c r="A15" s="165"/>
      <c r="B15" s="21" t="s">
        <v>320</v>
      </c>
      <c r="C15" s="29"/>
      <c r="D15" s="29"/>
      <c r="E15" s="29"/>
      <c r="F15" s="155"/>
    </row>
    <row r="16" ht="18" customHeight="1" spans="1:6">
      <c r="A16" s="18" t="s">
        <v>308</v>
      </c>
      <c r="B16" s="18" t="s">
        <v>309</v>
      </c>
      <c r="C16" s="18" t="s">
        <v>310</v>
      </c>
      <c r="D16" s="18" t="s">
        <v>311</v>
      </c>
      <c r="E16" s="18" t="s">
        <v>312</v>
      </c>
      <c r="F16" s="19" t="s">
        <v>313</v>
      </c>
    </row>
    <row r="17" ht="20.25" customHeight="1" spans="1:6">
      <c r="A17" s="380" t="s">
        <v>321</v>
      </c>
      <c r="B17" s="376" t="s">
        <v>322</v>
      </c>
      <c r="C17" s="22">
        <v>318000</v>
      </c>
      <c r="D17" s="377">
        <v>256000</v>
      </c>
      <c r="E17" s="24">
        <f>1-D17/C17</f>
        <v>0.194968553459119</v>
      </c>
      <c r="F17" s="30" t="s">
        <v>316</v>
      </c>
    </row>
    <row r="18" ht="20.25" customHeight="1" spans="1:6">
      <c r="A18" s="378"/>
      <c r="B18" s="376" t="s">
        <v>323</v>
      </c>
      <c r="C18" s="22">
        <v>358000</v>
      </c>
      <c r="D18" s="377">
        <v>281100</v>
      </c>
      <c r="E18" s="24">
        <f>1-D18/C18</f>
        <v>0.214804469273743</v>
      </c>
      <c r="F18" s="59"/>
    </row>
    <row r="19" ht="20.25" customHeight="1" spans="1:6">
      <c r="A19" s="378"/>
      <c r="B19" s="379" t="s">
        <v>324</v>
      </c>
      <c r="C19" s="22">
        <v>368000</v>
      </c>
      <c r="D19" s="377">
        <v>288900</v>
      </c>
      <c r="E19" s="24">
        <f>1-D19/C19</f>
        <v>0.214945652173913</v>
      </c>
      <c r="F19" s="59"/>
    </row>
    <row r="20" ht="20.25" customHeight="1" spans="1:6">
      <c r="A20" s="378"/>
      <c r="B20" s="376" t="s">
        <v>325</v>
      </c>
      <c r="C20" s="22">
        <v>398000</v>
      </c>
      <c r="D20" s="377">
        <v>312500</v>
      </c>
      <c r="E20" s="24">
        <f>1-D20/C20</f>
        <v>0.214824120603015</v>
      </c>
      <c r="F20" s="59"/>
    </row>
    <row r="21" ht="409" customHeight="1" spans="1:6">
      <c r="A21" s="165"/>
      <c r="B21" s="381" t="s">
        <v>326</v>
      </c>
      <c r="C21" s="29"/>
      <c r="D21" s="29"/>
      <c r="E21" s="29"/>
      <c r="F21" s="155"/>
    </row>
    <row r="22" ht="18" customHeight="1" spans="1:6">
      <c r="A22" s="18" t="s">
        <v>308</v>
      </c>
      <c r="B22" s="18" t="s">
        <v>309</v>
      </c>
      <c r="C22" s="18" t="s">
        <v>310</v>
      </c>
      <c r="D22" s="18" t="s">
        <v>311</v>
      </c>
      <c r="E22" s="18" t="s">
        <v>312</v>
      </c>
      <c r="F22" s="19" t="s">
        <v>313</v>
      </c>
    </row>
    <row r="23" ht="20.25" customHeight="1" spans="1:6">
      <c r="A23" s="20" t="s">
        <v>327</v>
      </c>
      <c r="B23" s="376" t="s">
        <v>328</v>
      </c>
      <c r="C23" s="22">
        <v>368000</v>
      </c>
      <c r="D23" s="377">
        <v>287500</v>
      </c>
      <c r="E23" s="24">
        <f t="shared" ref="E23:E30" si="1">1-D23/C23</f>
        <v>0.21875</v>
      </c>
      <c r="F23" s="25" t="s">
        <v>329</v>
      </c>
    </row>
    <row r="24" ht="20.25" customHeight="1" spans="1:6">
      <c r="A24" s="26"/>
      <c r="B24" s="376" t="s">
        <v>330</v>
      </c>
      <c r="C24" s="22">
        <v>368000</v>
      </c>
      <c r="D24" s="377">
        <v>287500</v>
      </c>
      <c r="E24" s="24">
        <f t="shared" si="1"/>
        <v>0.21875</v>
      </c>
      <c r="F24" s="25"/>
    </row>
    <row r="25" ht="20.25" customHeight="1" spans="1:6">
      <c r="A25" s="26"/>
      <c r="B25" s="376" t="s">
        <v>331</v>
      </c>
      <c r="C25" s="22">
        <v>408000</v>
      </c>
      <c r="D25" s="377">
        <v>318700</v>
      </c>
      <c r="E25" s="24">
        <f t="shared" si="1"/>
        <v>0.218872549019608</v>
      </c>
      <c r="F25" s="34"/>
    </row>
    <row r="26" ht="20.25" customHeight="1" spans="1:6">
      <c r="A26" s="26"/>
      <c r="B26" s="376" t="s">
        <v>332</v>
      </c>
      <c r="C26" s="22">
        <v>408000</v>
      </c>
      <c r="D26" s="377">
        <v>318700</v>
      </c>
      <c r="E26" s="24">
        <f t="shared" si="1"/>
        <v>0.218872549019608</v>
      </c>
      <c r="F26" s="34"/>
    </row>
    <row r="27" ht="20.25" customHeight="1" spans="1:6">
      <c r="A27" s="26"/>
      <c r="B27" s="379" t="s">
        <v>333</v>
      </c>
      <c r="C27" s="22">
        <v>418000</v>
      </c>
      <c r="D27" s="377">
        <v>326500</v>
      </c>
      <c r="E27" s="24">
        <f t="shared" si="1"/>
        <v>0.2188995215311</v>
      </c>
      <c r="F27" s="34"/>
    </row>
    <row r="28" ht="20.25" customHeight="1" spans="1:6">
      <c r="A28" s="26"/>
      <c r="B28" s="376" t="s">
        <v>334</v>
      </c>
      <c r="C28" s="22">
        <v>428000</v>
      </c>
      <c r="D28" s="377">
        <v>334300</v>
      </c>
      <c r="E28" s="24">
        <f t="shared" si="1"/>
        <v>0.21892523364486</v>
      </c>
      <c r="F28" s="34"/>
    </row>
    <row r="29" ht="20.25" customHeight="1" spans="1:6">
      <c r="A29" s="26"/>
      <c r="B29" s="376" t="s">
        <v>335</v>
      </c>
      <c r="C29" s="22">
        <v>448000</v>
      </c>
      <c r="D29" s="377">
        <v>349900</v>
      </c>
      <c r="E29" s="24">
        <f t="shared" si="1"/>
        <v>0.218973214285714</v>
      </c>
      <c r="F29" s="34"/>
    </row>
    <row r="30" ht="20.25" customHeight="1" spans="1:6">
      <c r="A30" s="26"/>
      <c r="B30" s="376" t="s">
        <v>336</v>
      </c>
      <c r="C30" s="22">
        <v>448000</v>
      </c>
      <c r="D30" s="377">
        <v>349900</v>
      </c>
      <c r="E30" s="24">
        <f t="shared" si="1"/>
        <v>0.218973214285714</v>
      </c>
      <c r="F30" s="34"/>
    </row>
    <row r="31" ht="217.5" customHeight="1" spans="1:6">
      <c r="A31" s="28"/>
      <c r="B31" s="382" t="s">
        <v>337</v>
      </c>
      <c r="C31" s="29"/>
      <c r="D31" s="29"/>
      <c r="E31" s="29"/>
      <c r="F31" s="34"/>
    </row>
    <row r="32" ht="18" customHeight="1" spans="1:6">
      <c r="A32" s="18" t="s">
        <v>308</v>
      </c>
      <c r="B32" s="18" t="s">
        <v>309</v>
      </c>
      <c r="C32" s="18" t="s">
        <v>310</v>
      </c>
      <c r="D32" s="18" t="s">
        <v>311</v>
      </c>
      <c r="E32" s="18" t="s">
        <v>312</v>
      </c>
      <c r="F32" s="19" t="s">
        <v>313</v>
      </c>
    </row>
    <row r="33" s="3" customFormat="1" ht="20.25" customHeight="1" spans="1:6">
      <c r="A33" s="20" t="s">
        <v>338</v>
      </c>
      <c r="B33" s="376" t="s">
        <v>339</v>
      </c>
      <c r="C33" s="22">
        <v>258000</v>
      </c>
      <c r="D33" s="377">
        <v>227600</v>
      </c>
      <c r="E33" s="24">
        <f t="shared" ref="E33:E38" si="2">1-D33/C33</f>
        <v>0.117829457364341</v>
      </c>
      <c r="F33" s="25" t="s">
        <v>329</v>
      </c>
    </row>
    <row r="34" s="3" customFormat="1" ht="20.25" customHeight="1" spans="1:6">
      <c r="A34" s="26"/>
      <c r="B34" s="376" t="s">
        <v>340</v>
      </c>
      <c r="C34" s="22">
        <v>298000</v>
      </c>
      <c r="D34" s="377">
        <v>262900</v>
      </c>
      <c r="E34" s="24">
        <f t="shared" si="2"/>
        <v>0.117785234899329</v>
      </c>
      <c r="F34" s="25"/>
    </row>
    <row r="35" s="3" customFormat="1" ht="20.25" customHeight="1" spans="1:6">
      <c r="A35" s="26"/>
      <c r="B35" s="376" t="s">
        <v>341</v>
      </c>
      <c r="C35" s="22">
        <v>278000</v>
      </c>
      <c r="D35" s="377">
        <v>236900</v>
      </c>
      <c r="E35" s="24">
        <f t="shared" si="2"/>
        <v>0.147841726618705</v>
      </c>
      <c r="F35" s="34"/>
    </row>
    <row r="36" s="3" customFormat="1" ht="20.25" customHeight="1" spans="1:6">
      <c r="A36" s="26"/>
      <c r="B36" s="376" t="s">
        <v>342</v>
      </c>
      <c r="C36" s="22">
        <v>308000</v>
      </c>
      <c r="D36" s="377">
        <v>262500</v>
      </c>
      <c r="E36" s="24">
        <f t="shared" si="2"/>
        <v>0.147727272727273</v>
      </c>
      <c r="F36" s="34"/>
    </row>
    <row r="37" s="3" customFormat="1" ht="20.25" customHeight="1" spans="1:6">
      <c r="A37" s="26"/>
      <c r="B37" s="379" t="s">
        <v>343</v>
      </c>
      <c r="C37" s="22">
        <v>318000</v>
      </c>
      <c r="D37" s="377">
        <v>272900</v>
      </c>
      <c r="E37" s="24">
        <f t="shared" ref="E37" si="3">1-D37/C37</f>
        <v>0.141823899371069</v>
      </c>
      <c r="F37" s="34"/>
    </row>
    <row r="38" s="3" customFormat="1" ht="20.25" customHeight="1" spans="1:6">
      <c r="A38" s="26"/>
      <c r="B38" s="376" t="s">
        <v>344</v>
      </c>
      <c r="C38" s="22">
        <v>338000</v>
      </c>
      <c r="D38" s="377">
        <v>288000</v>
      </c>
      <c r="E38" s="24">
        <f t="shared" si="2"/>
        <v>0.14792899408284</v>
      </c>
      <c r="F38" s="34"/>
    </row>
    <row r="39" s="3" customFormat="1" ht="206.5" customHeight="1" spans="1:6">
      <c r="A39" s="28"/>
      <c r="B39" s="381" t="s">
        <v>345</v>
      </c>
      <c r="C39" s="29"/>
      <c r="D39" s="29"/>
      <c r="E39" s="29"/>
      <c r="F39" s="34"/>
    </row>
    <row r="40" s="3" customFormat="1" ht="20.25" customHeight="1" spans="1:6">
      <c r="A40" s="58" t="s">
        <v>346</v>
      </c>
      <c r="B40" s="58"/>
      <c r="C40" s="58"/>
      <c r="D40" s="58"/>
      <c r="E40" s="58"/>
      <c r="F40" s="58"/>
    </row>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sheetData>
  <mergeCells count="17">
    <mergeCell ref="A8:F8"/>
    <mergeCell ref="A9:XFD9"/>
    <mergeCell ref="B15:E15"/>
    <mergeCell ref="B21:E21"/>
    <mergeCell ref="B31:E31"/>
    <mergeCell ref="B39:E39"/>
    <mergeCell ref="A40:F40"/>
    <mergeCell ref="A11:A15"/>
    <mergeCell ref="A17:A21"/>
    <mergeCell ref="A23:A31"/>
    <mergeCell ref="A33:A39"/>
    <mergeCell ref="F11:F15"/>
    <mergeCell ref="F17:F21"/>
    <mergeCell ref="F23:F31"/>
    <mergeCell ref="F33:F39"/>
    <mergeCell ref="A1:F5"/>
    <mergeCell ref="A6:F7"/>
  </mergeCells>
  <pageMargins left="0.2" right="0.169444444444444" top="0.529861111111111" bottom="0.779861111111111" header="0.229861111111111"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204"/>
  <sheetViews>
    <sheetView workbookViewId="0">
      <selection activeCell="A1" sqref="A1:F5"/>
    </sheetView>
  </sheetViews>
  <sheetFormatPr defaultColWidth="0" defaultRowHeight="15.75" customHeight="1" zeroHeight="1"/>
  <cols>
    <col min="1" max="1" width="13.8333333333333" style="4" customWidth="1"/>
    <col min="2" max="2" width="62.6666666666667" style="4" customWidth="1"/>
    <col min="3" max="6" width="13.8333333333333" style="4" customWidth="1"/>
    <col min="7" max="8" width="0" style="4" hidden="1" customWidth="1"/>
    <col min="9" max="16384" width="13.8333333333333" style="4" hidden="1"/>
  </cols>
  <sheetData>
    <row r="1" ht="18.65" customHeight="1" spans="1:6">
      <c r="A1" s="5" t="s">
        <v>347</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ht="10.5" customHeight="1" spans="1:6">
      <c r="A6" s="11"/>
      <c r="B6" s="12"/>
      <c r="C6" s="12"/>
      <c r="D6" s="12"/>
      <c r="E6" s="12"/>
      <c r="F6" s="13"/>
    </row>
    <row r="7" ht="58.5" hidden="1" customHeight="1" spans="1:6">
      <c r="A7" s="11"/>
      <c r="B7" s="12"/>
      <c r="C7" s="12"/>
      <c r="D7" s="12"/>
      <c r="E7" s="12"/>
      <c r="F7" s="13"/>
    </row>
    <row r="8" ht="4.5" customHeight="1" spans="1:6">
      <c r="A8" s="14"/>
      <c r="B8" s="15"/>
      <c r="C8" s="15"/>
      <c r="D8" s="15"/>
      <c r="E8" s="15"/>
      <c r="F8" s="16"/>
    </row>
    <row r="9" s="1" customFormat="1" ht="12" customHeight="1" spans="1:6">
      <c r="B9" s="17"/>
      <c r="C9" s="17"/>
      <c r="D9" s="17"/>
      <c r="E9" s="17"/>
      <c r="F9" s="17"/>
    </row>
    <row r="10" ht="20.25" customHeight="1" spans="1:6">
      <c r="A10" s="18" t="s">
        <v>308</v>
      </c>
      <c r="B10" s="18" t="s">
        <v>309</v>
      </c>
      <c r="C10" s="18" t="s">
        <v>310</v>
      </c>
      <c r="D10" s="18" t="s">
        <v>311</v>
      </c>
      <c r="E10" s="18" t="s">
        <v>312</v>
      </c>
      <c r="F10" s="19" t="s">
        <v>313</v>
      </c>
    </row>
    <row r="11" ht="20.25" customHeight="1" spans="1:6">
      <c r="A11" s="347" t="s">
        <v>348</v>
      </c>
      <c r="B11" s="348" t="s">
        <v>349</v>
      </c>
      <c r="C11" s="349">
        <v>269800</v>
      </c>
      <c r="D11" s="350">
        <v>260800</v>
      </c>
      <c r="E11" s="351">
        <f t="shared" ref="E11:E46" si="0">1-D11/C11</f>
        <v>0.0333580429948109</v>
      </c>
      <c r="F11" s="352" t="s">
        <v>316</v>
      </c>
    </row>
    <row r="12" ht="20.25" customHeight="1" spans="1:6">
      <c r="A12" s="347"/>
      <c r="B12" s="353" t="s">
        <v>350</v>
      </c>
      <c r="C12" s="354">
        <v>70000</v>
      </c>
      <c r="D12" s="355">
        <v>0</v>
      </c>
      <c r="E12" s="356"/>
      <c r="F12" s="352"/>
    </row>
    <row r="13" ht="20.25" customHeight="1" spans="1:6">
      <c r="A13" s="347"/>
      <c r="B13" s="353" t="s">
        <v>351</v>
      </c>
      <c r="C13" s="354">
        <v>36000</v>
      </c>
      <c r="D13" s="355">
        <v>0</v>
      </c>
      <c r="E13" s="356"/>
      <c r="F13" s="352"/>
    </row>
    <row r="14" ht="20.25" customHeight="1" spans="1:6">
      <c r="A14" s="347"/>
      <c r="B14" s="353" t="s">
        <v>352</v>
      </c>
      <c r="C14" s="354">
        <v>10000</v>
      </c>
      <c r="D14" s="355">
        <v>0</v>
      </c>
      <c r="E14" s="356"/>
      <c r="F14" s="352"/>
    </row>
    <row r="15" ht="20.25" customHeight="1" spans="1:6">
      <c r="A15" s="347"/>
      <c r="B15" s="353" t="s">
        <v>353</v>
      </c>
      <c r="C15" s="354">
        <v>12000</v>
      </c>
      <c r="D15" s="355">
        <v>0</v>
      </c>
      <c r="E15" s="356"/>
      <c r="F15" s="352"/>
    </row>
    <row r="16" ht="20.25" customHeight="1" spans="1:6">
      <c r="A16" s="347"/>
      <c r="B16" s="353" t="s">
        <v>354</v>
      </c>
      <c r="C16" s="354">
        <v>12000</v>
      </c>
      <c r="D16" s="355">
        <v>0</v>
      </c>
      <c r="E16" s="356"/>
      <c r="F16" s="352"/>
    </row>
    <row r="17" ht="20.25" customHeight="1" spans="1:6">
      <c r="A17" s="347"/>
      <c r="B17" s="357" t="s">
        <v>355</v>
      </c>
      <c r="C17" s="358">
        <v>299800</v>
      </c>
      <c r="D17" s="359">
        <v>278800</v>
      </c>
      <c r="E17" s="360">
        <f t="shared" si="0"/>
        <v>0.0700466977985323</v>
      </c>
      <c r="F17" s="27"/>
    </row>
    <row r="18" ht="20.25" customHeight="1" spans="1:6">
      <c r="A18" s="347"/>
      <c r="B18" s="361" t="s">
        <v>356</v>
      </c>
      <c r="C18" s="362">
        <v>125000</v>
      </c>
      <c r="D18" s="363">
        <v>0</v>
      </c>
      <c r="E18" s="364"/>
      <c r="F18" s="27"/>
    </row>
    <row r="19" ht="20.25" customHeight="1" spans="1:6">
      <c r="A19" s="347"/>
      <c r="B19" s="361" t="s">
        <v>351</v>
      </c>
      <c r="C19" s="362">
        <v>36000</v>
      </c>
      <c r="D19" s="363">
        <v>0</v>
      </c>
      <c r="E19" s="364"/>
      <c r="F19" s="27"/>
    </row>
    <row r="20" ht="20.25" customHeight="1" spans="1:6">
      <c r="A20" s="347"/>
      <c r="B20" s="361" t="s">
        <v>357</v>
      </c>
      <c r="C20" s="362">
        <v>12000</v>
      </c>
      <c r="D20" s="363">
        <v>0</v>
      </c>
      <c r="E20" s="364"/>
      <c r="F20" s="27"/>
    </row>
    <row r="21" ht="20.25" customHeight="1" spans="1:6">
      <c r="A21" s="347"/>
      <c r="B21" s="361" t="s">
        <v>358</v>
      </c>
      <c r="C21" s="362">
        <v>15000</v>
      </c>
      <c r="D21" s="363">
        <v>0</v>
      </c>
      <c r="E21" s="364"/>
      <c r="F21" s="27"/>
    </row>
    <row r="22" ht="20.25" customHeight="1" spans="1:6">
      <c r="A22" s="347"/>
      <c r="B22" s="361" t="s">
        <v>352</v>
      </c>
      <c r="C22" s="362">
        <v>10000</v>
      </c>
      <c r="D22" s="363">
        <v>0</v>
      </c>
      <c r="E22" s="364"/>
      <c r="F22" s="27"/>
    </row>
    <row r="23" ht="20.25" customHeight="1" spans="1:6">
      <c r="A23" s="347"/>
      <c r="B23" s="361" t="s">
        <v>359</v>
      </c>
      <c r="C23" s="362">
        <v>30000</v>
      </c>
      <c r="D23" s="363">
        <v>0</v>
      </c>
      <c r="E23" s="364"/>
      <c r="F23" s="27"/>
    </row>
    <row r="24" ht="20.25" customHeight="1" spans="1:6">
      <c r="A24" s="347"/>
      <c r="B24" s="361" t="s">
        <v>360</v>
      </c>
      <c r="C24" s="362">
        <v>45000</v>
      </c>
      <c r="D24" s="363">
        <v>0</v>
      </c>
      <c r="E24" s="364"/>
      <c r="F24" s="27"/>
    </row>
    <row r="25" ht="20.25" customHeight="1" spans="1:6">
      <c r="A25" s="347"/>
      <c r="B25" s="348" t="s">
        <v>361</v>
      </c>
      <c r="C25" s="349">
        <v>329800</v>
      </c>
      <c r="D25" s="350">
        <v>304800</v>
      </c>
      <c r="E25" s="351">
        <f t="shared" si="0"/>
        <v>0.0758035172832019</v>
      </c>
      <c r="F25" s="27"/>
    </row>
    <row r="26" ht="20.25" customHeight="1" spans="1:6">
      <c r="A26" s="347"/>
      <c r="B26" s="353" t="s">
        <v>362</v>
      </c>
      <c r="C26" s="354">
        <v>10000</v>
      </c>
      <c r="D26" s="355">
        <v>0</v>
      </c>
      <c r="E26" s="356"/>
      <c r="F26" s="27"/>
    </row>
    <row r="27" ht="20.25" customHeight="1" spans="1:6">
      <c r="A27" s="347"/>
      <c r="B27" s="353" t="s">
        <v>356</v>
      </c>
      <c r="C27" s="354">
        <v>125000</v>
      </c>
      <c r="D27" s="355">
        <v>0</v>
      </c>
      <c r="E27" s="356"/>
      <c r="F27" s="27"/>
    </row>
    <row r="28" ht="20.25" customHeight="1" spans="1:6">
      <c r="A28" s="347"/>
      <c r="B28" s="353" t="s">
        <v>363</v>
      </c>
      <c r="C28" s="354">
        <v>22000</v>
      </c>
      <c r="D28" s="355">
        <v>0</v>
      </c>
      <c r="E28" s="356"/>
      <c r="F28" s="27"/>
    </row>
    <row r="29" ht="20.25" customHeight="1" spans="1:6">
      <c r="A29" s="347"/>
      <c r="B29" s="353" t="s">
        <v>351</v>
      </c>
      <c r="C29" s="354">
        <v>36000</v>
      </c>
      <c r="D29" s="355">
        <v>0</v>
      </c>
      <c r="E29" s="356"/>
      <c r="F29" s="27"/>
    </row>
    <row r="30" ht="20.25" customHeight="1" spans="1:6">
      <c r="A30" s="347"/>
      <c r="B30" s="353" t="s">
        <v>357</v>
      </c>
      <c r="C30" s="354">
        <v>12000</v>
      </c>
      <c r="D30" s="355">
        <v>0</v>
      </c>
      <c r="E30" s="356"/>
      <c r="F30" s="27"/>
    </row>
    <row r="31" ht="20.25" customHeight="1" spans="1:6">
      <c r="A31" s="347"/>
      <c r="B31" s="353" t="s">
        <v>364</v>
      </c>
      <c r="C31" s="354">
        <v>30000</v>
      </c>
      <c r="D31" s="355">
        <v>0</v>
      </c>
      <c r="E31" s="356"/>
      <c r="F31" s="27"/>
    </row>
    <row r="32" ht="20.25" customHeight="1" spans="1:6">
      <c r="A32" s="347"/>
      <c r="B32" s="353" t="s">
        <v>360</v>
      </c>
      <c r="C32" s="354">
        <v>45000</v>
      </c>
      <c r="D32" s="355">
        <v>0</v>
      </c>
      <c r="E32" s="356"/>
      <c r="F32" s="27"/>
    </row>
    <row r="33" ht="20.25" customHeight="1" spans="1:6">
      <c r="A33" s="347"/>
      <c r="B33" s="353" t="s">
        <v>365</v>
      </c>
      <c r="C33" s="354">
        <v>10000</v>
      </c>
      <c r="D33" s="355">
        <v>0</v>
      </c>
      <c r="E33" s="356"/>
      <c r="F33" s="27"/>
    </row>
    <row r="34" ht="20.25" customHeight="1" spans="1:6">
      <c r="A34" s="347"/>
      <c r="B34" s="353" t="s">
        <v>358</v>
      </c>
      <c r="C34" s="354">
        <v>15000</v>
      </c>
      <c r="D34" s="355">
        <v>0</v>
      </c>
      <c r="E34" s="356"/>
      <c r="F34" s="27"/>
    </row>
    <row r="35" ht="20.25" customHeight="1" spans="1:6">
      <c r="A35" s="347"/>
      <c r="B35" s="357" t="s">
        <v>366</v>
      </c>
      <c r="C35" s="358">
        <v>329800</v>
      </c>
      <c r="D35" s="359">
        <v>304800</v>
      </c>
      <c r="E35" s="360">
        <f t="shared" si="0"/>
        <v>0.0758035172832019</v>
      </c>
      <c r="F35" s="27"/>
    </row>
    <row r="36" ht="20.25" customHeight="1" spans="1:6">
      <c r="A36" s="347"/>
      <c r="B36" s="361" t="s">
        <v>367</v>
      </c>
      <c r="C36" s="362">
        <v>10000</v>
      </c>
      <c r="D36" s="363">
        <v>5500</v>
      </c>
      <c r="E36" s="364"/>
      <c r="F36" s="27"/>
    </row>
    <row r="37" ht="20.25" customHeight="1" spans="1:6">
      <c r="A37" s="347"/>
      <c r="B37" s="361" t="s">
        <v>362</v>
      </c>
      <c r="C37" s="362">
        <v>10000</v>
      </c>
      <c r="D37" s="363">
        <v>0</v>
      </c>
      <c r="E37" s="364"/>
      <c r="F37" s="27"/>
    </row>
    <row r="38" ht="20.25" customHeight="1" spans="1:6">
      <c r="A38" s="347"/>
      <c r="B38" s="361" t="s">
        <v>356</v>
      </c>
      <c r="C38" s="362">
        <v>125000</v>
      </c>
      <c r="D38" s="363">
        <v>0</v>
      </c>
      <c r="E38" s="364"/>
      <c r="F38" s="27"/>
    </row>
    <row r="39" ht="20.25" customHeight="1" spans="1:6">
      <c r="A39" s="347"/>
      <c r="B39" s="361" t="s">
        <v>363</v>
      </c>
      <c r="C39" s="362">
        <v>22000</v>
      </c>
      <c r="D39" s="363">
        <v>0</v>
      </c>
      <c r="E39" s="364"/>
      <c r="F39" s="27"/>
    </row>
    <row r="40" ht="20.25" customHeight="1" spans="1:6">
      <c r="A40" s="347"/>
      <c r="B40" s="361" t="s">
        <v>351</v>
      </c>
      <c r="C40" s="362">
        <v>36000</v>
      </c>
      <c r="D40" s="363">
        <v>0</v>
      </c>
      <c r="E40" s="364"/>
      <c r="F40" s="27"/>
    </row>
    <row r="41" ht="20.25" customHeight="1" spans="1:6">
      <c r="A41" s="347"/>
      <c r="B41" s="361" t="s">
        <v>357</v>
      </c>
      <c r="C41" s="362">
        <v>12000</v>
      </c>
      <c r="D41" s="363">
        <v>0</v>
      </c>
      <c r="E41" s="364"/>
      <c r="F41" s="27"/>
    </row>
    <row r="42" ht="20.25" customHeight="1" spans="1:6">
      <c r="A42" s="347"/>
      <c r="B42" s="361" t="s">
        <v>364</v>
      </c>
      <c r="C42" s="362">
        <v>30000</v>
      </c>
      <c r="D42" s="363">
        <v>0</v>
      </c>
      <c r="E42" s="364"/>
      <c r="F42" s="27"/>
    </row>
    <row r="43" ht="20.25" customHeight="1" spans="1:6">
      <c r="A43" s="347"/>
      <c r="B43" s="361" t="s">
        <v>358</v>
      </c>
      <c r="C43" s="362">
        <v>15000</v>
      </c>
      <c r="D43" s="363">
        <v>0</v>
      </c>
      <c r="E43" s="364"/>
      <c r="F43" s="27"/>
    </row>
    <row r="44" ht="20.25" customHeight="1" spans="1:6">
      <c r="A44" s="347"/>
      <c r="B44" s="361" t="s">
        <v>360</v>
      </c>
      <c r="C44" s="362">
        <v>45000</v>
      </c>
      <c r="D44" s="363">
        <v>0</v>
      </c>
      <c r="E44" s="364"/>
      <c r="F44" s="27"/>
    </row>
    <row r="45" ht="20.25" customHeight="1" spans="1:6">
      <c r="A45" s="347"/>
      <c r="B45" s="361" t="s">
        <v>352</v>
      </c>
      <c r="C45" s="362">
        <v>10000</v>
      </c>
      <c r="D45" s="363">
        <v>0</v>
      </c>
      <c r="E45" s="364"/>
      <c r="F45" s="27"/>
    </row>
    <row r="46" ht="20.25" customHeight="1" spans="1:6">
      <c r="A46" s="347"/>
      <c r="B46" s="348" t="s">
        <v>368</v>
      </c>
      <c r="C46" s="365">
        <v>359800</v>
      </c>
      <c r="D46" s="350">
        <v>334800</v>
      </c>
      <c r="E46" s="351">
        <f t="shared" si="0"/>
        <v>0.0694830461367426</v>
      </c>
      <c r="F46" s="27"/>
    </row>
    <row r="47" ht="20.25" customHeight="1" spans="1:6">
      <c r="A47" s="347"/>
      <c r="B47" s="353" t="s">
        <v>356</v>
      </c>
      <c r="C47" s="354">
        <v>125000</v>
      </c>
      <c r="D47" s="355">
        <v>0</v>
      </c>
      <c r="E47" s="356"/>
      <c r="F47" s="27"/>
    </row>
    <row r="48" ht="20.25" customHeight="1" spans="1:6">
      <c r="A48" s="347"/>
      <c r="B48" s="353" t="s">
        <v>357</v>
      </c>
      <c r="C48" s="354">
        <v>12000</v>
      </c>
      <c r="D48" s="355">
        <v>0</v>
      </c>
      <c r="E48" s="356"/>
      <c r="F48" s="27"/>
    </row>
    <row r="49" ht="20.25" customHeight="1" spans="1:6">
      <c r="A49" s="347"/>
      <c r="B49" s="353" t="s">
        <v>364</v>
      </c>
      <c r="C49" s="354">
        <v>30000</v>
      </c>
      <c r="D49" s="355">
        <v>0</v>
      </c>
      <c r="E49" s="356"/>
      <c r="F49" s="27"/>
    </row>
    <row r="50" ht="20.25" customHeight="1" spans="1:6">
      <c r="A50" s="347"/>
      <c r="B50" s="353" t="s">
        <v>351</v>
      </c>
      <c r="C50" s="354">
        <v>36000</v>
      </c>
      <c r="D50" s="355">
        <v>0</v>
      </c>
      <c r="E50" s="356"/>
      <c r="F50" s="27"/>
    </row>
    <row r="51" ht="20.25" customHeight="1" spans="1:6">
      <c r="A51" s="347"/>
      <c r="B51" s="353" t="s">
        <v>352</v>
      </c>
      <c r="C51" s="354">
        <v>10000</v>
      </c>
      <c r="D51" s="355">
        <v>0</v>
      </c>
      <c r="E51" s="356"/>
      <c r="F51" s="27"/>
    </row>
    <row r="52" ht="20.25" customHeight="1" spans="1:6">
      <c r="A52" s="347"/>
      <c r="B52" s="353" t="s">
        <v>369</v>
      </c>
      <c r="C52" s="366">
        <v>59000</v>
      </c>
      <c r="D52" s="355">
        <v>0</v>
      </c>
      <c r="E52" s="356"/>
      <c r="F52" s="27"/>
    </row>
    <row r="53" ht="20.25" customHeight="1" spans="1:6">
      <c r="A53" s="347"/>
      <c r="B53" s="353" t="s">
        <v>370</v>
      </c>
      <c r="C53" s="366">
        <v>15000</v>
      </c>
      <c r="D53" s="355">
        <v>0</v>
      </c>
      <c r="E53" s="356"/>
      <c r="F53" s="27"/>
    </row>
    <row r="54" ht="325.5" customHeight="1" spans="1:6">
      <c r="A54" s="347"/>
      <c r="B54" s="196" t="s">
        <v>371</v>
      </c>
      <c r="C54" s="196"/>
      <c r="D54" s="196"/>
      <c r="E54" s="196"/>
      <c r="F54" s="27"/>
    </row>
    <row r="55" ht="20.25" customHeight="1" spans="1:6">
      <c r="A55" s="18" t="s">
        <v>308</v>
      </c>
      <c r="B55" s="18" t="s">
        <v>309</v>
      </c>
      <c r="C55" s="18" t="s">
        <v>310</v>
      </c>
      <c r="D55" s="18" t="s">
        <v>311</v>
      </c>
      <c r="E55" s="18" t="s">
        <v>312</v>
      </c>
      <c r="F55" s="19" t="s">
        <v>313</v>
      </c>
    </row>
    <row r="56" ht="20.25" customHeight="1" spans="1:6">
      <c r="A56" s="347" t="s">
        <v>372</v>
      </c>
      <c r="B56" s="367" t="s">
        <v>373</v>
      </c>
      <c r="C56" s="368">
        <v>279900</v>
      </c>
      <c r="D56" s="369">
        <v>249900</v>
      </c>
      <c r="E56" s="356">
        <f t="shared" ref="E56:E77" si="1">1-D56/C56</f>
        <v>0.107181136120043</v>
      </c>
      <c r="F56" s="352" t="s">
        <v>329</v>
      </c>
    </row>
    <row r="57" ht="20.25" customHeight="1" spans="1:6">
      <c r="A57" s="347"/>
      <c r="B57" s="370" t="s">
        <v>374</v>
      </c>
      <c r="C57" s="368">
        <v>309900</v>
      </c>
      <c r="D57" s="369">
        <v>274100</v>
      </c>
      <c r="E57" s="356">
        <f t="shared" si="1"/>
        <v>0.115521135850274</v>
      </c>
      <c r="F57" s="352"/>
    </row>
    <row r="58" ht="20.25" customHeight="1" spans="1:6">
      <c r="A58" s="347"/>
      <c r="B58" s="370" t="s">
        <v>375</v>
      </c>
      <c r="C58" s="368">
        <v>319900</v>
      </c>
      <c r="D58" s="369">
        <v>279900</v>
      </c>
      <c r="E58" s="356">
        <f t="shared" si="1"/>
        <v>0.125039074710847</v>
      </c>
      <c r="F58" s="352"/>
    </row>
    <row r="59" ht="20.25" customHeight="1" spans="1:6">
      <c r="A59" s="347"/>
      <c r="B59" s="370" t="s">
        <v>376</v>
      </c>
      <c r="C59" s="368">
        <v>339900</v>
      </c>
      <c r="D59" s="369">
        <v>301900</v>
      </c>
      <c r="E59" s="356">
        <f t="shared" si="1"/>
        <v>0.111797587525743</v>
      </c>
      <c r="F59" s="352"/>
    </row>
    <row r="60" ht="20.25" customHeight="1" spans="1:6">
      <c r="A60" s="347"/>
      <c r="B60" s="367" t="s">
        <v>377</v>
      </c>
      <c r="C60" s="368">
        <v>349900</v>
      </c>
      <c r="D60" s="369">
        <v>335900</v>
      </c>
      <c r="E60" s="356">
        <f t="shared" si="1"/>
        <v>0.0400114318376679</v>
      </c>
      <c r="F60" s="27"/>
    </row>
    <row r="61" ht="20.25" customHeight="1" spans="1:6">
      <c r="A61" s="347"/>
      <c r="B61" s="370" t="s">
        <v>378</v>
      </c>
      <c r="C61" s="368">
        <v>399900</v>
      </c>
      <c r="D61" s="369">
        <v>372900</v>
      </c>
      <c r="E61" s="356">
        <f t="shared" si="1"/>
        <v>0.067516879219805</v>
      </c>
      <c r="F61" s="27"/>
    </row>
    <row r="62" ht="20.25" customHeight="1" spans="1:6">
      <c r="A62" s="347"/>
      <c r="B62" s="371" t="s">
        <v>379</v>
      </c>
      <c r="C62" s="372">
        <v>279900</v>
      </c>
      <c r="D62" s="23">
        <v>249900</v>
      </c>
      <c r="E62" s="151">
        <f t="shared" si="1"/>
        <v>0.107181136120043</v>
      </c>
      <c r="F62" s="27"/>
    </row>
    <row r="63" ht="20.25" customHeight="1" spans="1:6">
      <c r="A63" s="347"/>
      <c r="B63" s="371" t="s">
        <v>380</v>
      </c>
      <c r="C63" s="372">
        <v>280400</v>
      </c>
      <c r="D63" s="23">
        <v>249900</v>
      </c>
      <c r="E63" s="151">
        <f t="shared" si="1"/>
        <v>0.108773181169758</v>
      </c>
      <c r="F63" s="27"/>
    </row>
    <row r="64" ht="20.25" customHeight="1" spans="1:6">
      <c r="A64" s="347"/>
      <c r="B64" s="371" t="s">
        <v>381</v>
      </c>
      <c r="C64" s="372">
        <v>284900</v>
      </c>
      <c r="D64" s="23">
        <v>252400</v>
      </c>
      <c r="E64" s="151">
        <f t="shared" si="1"/>
        <v>0.114075114075114</v>
      </c>
      <c r="F64" s="27"/>
    </row>
    <row r="65" ht="20.25" customHeight="1" spans="1:6">
      <c r="A65" s="347"/>
      <c r="B65" s="371" t="s">
        <v>382</v>
      </c>
      <c r="C65" s="372">
        <v>288400</v>
      </c>
      <c r="D65" s="23">
        <v>257900</v>
      </c>
      <c r="E65" s="151">
        <f t="shared" si="1"/>
        <v>0.105755894590846</v>
      </c>
      <c r="F65" s="27"/>
    </row>
    <row r="66" ht="20.25" customHeight="1" spans="1:6">
      <c r="A66" s="347"/>
      <c r="B66" s="370" t="s">
        <v>383</v>
      </c>
      <c r="C66" s="368">
        <v>309900</v>
      </c>
      <c r="D66" s="369">
        <v>274100</v>
      </c>
      <c r="E66" s="356">
        <f t="shared" si="1"/>
        <v>0.115521135850274</v>
      </c>
      <c r="F66" s="27"/>
    </row>
    <row r="67" ht="20.25" customHeight="1" spans="1:6">
      <c r="A67" s="347"/>
      <c r="B67" s="367" t="s">
        <v>384</v>
      </c>
      <c r="C67" s="368">
        <v>310400</v>
      </c>
      <c r="D67" s="369">
        <v>274100</v>
      </c>
      <c r="E67" s="356">
        <f t="shared" si="1"/>
        <v>0.11694587628866</v>
      </c>
      <c r="F67" s="27"/>
    </row>
    <row r="68" ht="20.25" customHeight="1" spans="1:6">
      <c r="A68" s="347"/>
      <c r="B68" s="367" t="s">
        <v>385</v>
      </c>
      <c r="C68" s="368">
        <v>313900</v>
      </c>
      <c r="D68" s="369">
        <v>277600</v>
      </c>
      <c r="E68" s="356">
        <f t="shared" si="1"/>
        <v>0.115641924179675</v>
      </c>
      <c r="F68" s="27"/>
    </row>
    <row r="69" ht="20.25" customHeight="1" spans="1:6">
      <c r="A69" s="347"/>
      <c r="B69" s="373" t="s">
        <v>386</v>
      </c>
      <c r="C69" s="372">
        <v>319900</v>
      </c>
      <c r="D69" s="23">
        <v>279900</v>
      </c>
      <c r="E69" s="151">
        <f t="shared" si="1"/>
        <v>0.125039074710847</v>
      </c>
      <c r="F69" s="27"/>
    </row>
    <row r="70" ht="20.25" customHeight="1" spans="1:6">
      <c r="A70" s="347"/>
      <c r="B70" s="373" t="s">
        <v>387</v>
      </c>
      <c r="C70" s="372">
        <v>320400</v>
      </c>
      <c r="D70" s="23">
        <v>279900</v>
      </c>
      <c r="E70" s="151">
        <f t="shared" si="1"/>
        <v>0.126404494382023</v>
      </c>
      <c r="F70" s="27"/>
    </row>
    <row r="71" ht="20.25" customHeight="1" spans="1:6">
      <c r="A71" s="347"/>
      <c r="B71" s="373" t="s">
        <v>388</v>
      </c>
      <c r="C71" s="372">
        <v>324900</v>
      </c>
      <c r="D71" s="23">
        <v>284400</v>
      </c>
      <c r="E71" s="151">
        <f t="shared" si="1"/>
        <v>0.124653739612188</v>
      </c>
      <c r="F71" s="27"/>
    </row>
    <row r="72" ht="20.25" customHeight="1" spans="1:6">
      <c r="A72" s="347"/>
      <c r="B72" s="367" t="s">
        <v>389</v>
      </c>
      <c r="C72" s="368">
        <v>339900</v>
      </c>
      <c r="D72" s="369">
        <v>301900</v>
      </c>
      <c r="E72" s="356">
        <f t="shared" si="1"/>
        <v>0.111797587525743</v>
      </c>
      <c r="F72" s="27"/>
    </row>
    <row r="73" ht="20.25" customHeight="1" spans="1:6">
      <c r="A73" s="347"/>
      <c r="B73" s="367" t="s">
        <v>390</v>
      </c>
      <c r="C73" s="368">
        <v>340400</v>
      </c>
      <c r="D73" s="369">
        <v>301900</v>
      </c>
      <c r="E73" s="356">
        <f t="shared" si="1"/>
        <v>0.11310223266745</v>
      </c>
      <c r="F73" s="27"/>
    </row>
    <row r="74" ht="20.25" customHeight="1" spans="1:6">
      <c r="A74" s="347"/>
      <c r="B74" s="370" t="s">
        <v>391</v>
      </c>
      <c r="C74" s="368">
        <v>343900</v>
      </c>
      <c r="D74" s="369">
        <v>305400</v>
      </c>
      <c r="E74" s="356">
        <f t="shared" si="1"/>
        <v>0.111951148589706</v>
      </c>
      <c r="F74" s="27"/>
    </row>
    <row r="75" ht="20.25" customHeight="1" spans="1:6">
      <c r="A75" s="347"/>
      <c r="B75" s="373" t="s">
        <v>392</v>
      </c>
      <c r="C75" s="372">
        <v>349900</v>
      </c>
      <c r="D75" s="23">
        <v>335900</v>
      </c>
      <c r="E75" s="151">
        <f t="shared" si="1"/>
        <v>0.0400114318376679</v>
      </c>
      <c r="F75" s="27"/>
    </row>
    <row r="76" ht="20.25" customHeight="1" spans="1:6">
      <c r="A76" s="347"/>
      <c r="B76" s="373" t="s">
        <v>393</v>
      </c>
      <c r="C76" s="372">
        <v>350400</v>
      </c>
      <c r="D76" s="23">
        <v>335900</v>
      </c>
      <c r="E76" s="151">
        <f t="shared" si="1"/>
        <v>0.0413812785388128</v>
      </c>
      <c r="F76" s="27"/>
    </row>
    <row r="77" ht="20.25" customHeight="1" spans="1:6">
      <c r="A77" s="347"/>
      <c r="B77" s="367" t="s">
        <v>394</v>
      </c>
      <c r="C77" s="374">
        <v>399900</v>
      </c>
      <c r="D77" s="369">
        <v>372900</v>
      </c>
      <c r="E77" s="356">
        <f t="shared" si="1"/>
        <v>0.067516879219805</v>
      </c>
      <c r="F77" s="27"/>
    </row>
    <row r="78" ht="173.5" customHeight="1" spans="1:6">
      <c r="A78" s="347"/>
      <c r="B78" s="196" t="s">
        <v>395</v>
      </c>
      <c r="C78" s="196"/>
      <c r="D78" s="196"/>
      <c r="E78" s="196"/>
      <c r="F78" s="27"/>
    </row>
    <row r="79" ht="20.25" customHeight="1" spans="1:6">
      <c r="A79" s="18" t="s">
        <v>308</v>
      </c>
      <c r="B79" s="18" t="s">
        <v>309</v>
      </c>
      <c r="C79" s="18" t="s">
        <v>310</v>
      </c>
      <c r="D79" s="18" t="s">
        <v>311</v>
      </c>
      <c r="E79" s="18" t="s">
        <v>312</v>
      </c>
      <c r="F79" s="19" t="s">
        <v>313</v>
      </c>
    </row>
    <row r="80" ht="20.25" customHeight="1" spans="1:6">
      <c r="A80" s="347" t="s">
        <v>396</v>
      </c>
      <c r="B80" s="373" t="s">
        <v>397</v>
      </c>
      <c r="C80" s="372">
        <v>418700</v>
      </c>
      <c r="D80" s="23">
        <v>289741</v>
      </c>
      <c r="E80" s="24">
        <f t="shared" ref="E80:E85" si="2">1-D80/C80</f>
        <v>0.307998566993074</v>
      </c>
      <c r="F80" s="352" t="s">
        <v>329</v>
      </c>
    </row>
    <row r="81" ht="20.25" customHeight="1" spans="1:6">
      <c r="A81" s="347"/>
      <c r="B81" s="373" t="s">
        <v>398</v>
      </c>
      <c r="C81" s="372">
        <v>468700</v>
      </c>
      <c r="D81" s="23">
        <v>324341</v>
      </c>
      <c r="E81" s="24">
        <f t="shared" si="2"/>
        <v>0.307998719863452</v>
      </c>
      <c r="F81" s="27"/>
    </row>
    <row r="82" ht="20.25" customHeight="1" spans="1:6">
      <c r="A82" s="347"/>
      <c r="B82" s="373" t="s">
        <v>399</v>
      </c>
      <c r="C82" s="372">
        <v>479700</v>
      </c>
      <c r="D82" s="23">
        <v>331953</v>
      </c>
      <c r="E82" s="24">
        <f t="shared" si="2"/>
        <v>0.307998749218261</v>
      </c>
      <c r="F82" s="27"/>
    </row>
    <row r="83" ht="20.25" customHeight="1" spans="1:6">
      <c r="A83" s="347"/>
      <c r="B83" s="373" t="s">
        <v>400</v>
      </c>
      <c r="C83" s="372">
        <v>497700</v>
      </c>
      <c r="D83" s="23">
        <v>344409</v>
      </c>
      <c r="E83" s="24">
        <f t="shared" si="2"/>
        <v>0.307998794454491</v>
      </c>
      <c r="F83" s="27"/>
    </row>
    <row r="84" ht="20.25" customHeight="1" spans="1:6">
      <c r="A84" s="347"/>
      <c r="B84" s="373" t="s">
        <v>401</v>
      </c>
      <c r="C84" s="375">
        <v>497700</v>
      </c>
      <c r="D84" s="23">
        <v>344409</v>
      </c>
      <c r="E84" s="24">
        <f t="shared" si="2"/>
        <v>0.307998794454491</v>
      </c>
      <c r="F84" s="27"/>
    </row>
    <row r="85" ht="20.25" customHeight="1" spans="1:6">
      <c r="A85" s="347"/>
      <c r="B85" s="373" t="s">
        <v>402</v>
      </c>
      <c r="C85" s="375">
        <v>656200</v>
      </c>
      <c r="D85" s="23">
        <v>434405</v>
      </c>
      <c r="E85" s="24">
        <f t="shared" si="2"/>
        <v>0.337999085644621</v>
      </c>
      <c r="F85" s="27"/>
    </row>
    <row r="86" ht="48.5" customHeight="1" spans="1:6">
      <c r="A86" s="347"/>
      <c r="B86" s="196" t="s">
        <v>403</v>
      </c>
      <c r="C86" s="196"/>
      <c r="D86" s="196"/>
      <c r="E86" s="196"/>
      <c r="F86" s="27"/>
    </row>
    <row r="87" ht="20.25" customHeight="1" spans="1:6">
      <c r="A87" s="18" t="s">
        <v>308</v>
      </c>
      <c r="B87" s="18" t="s">
        <v>309</v>
      </c>
      <c r="C87" s="18" t="s">
        <v>310</v>
      </c>
      <c r="D87" s="18" t="s">
        <v>311</v>
      </c>
      <c r="E87" s="18" t="s">
        <v>312</v>
      </c>
      <c r="F87" s="19" t="s">
        <v>313</v>
      </c>
    </row>
    <row r="88" ht="20.25" customHeight="1" spans="1:6">
      <c r="A88" s="20" t="s">
        <v>404</v>
      </c>
      <c r="B88" s="82" t="s">
        <v>405</v>
      </c>
      <c r="C88" s="83">
        <v>467600</v>
      </c>
      <c r="D88" s="84">
        <v>306278</v>
      </c>
      <c r="E88" s="24">
        <f t="shared" ref="E88:E91" si="3">1-D88/C88</f>
        <v>0.345</v>
      </c>
      <c r="F88" s="36" t="s">
        <v>316</v>
      </c>
    </row>
    <row r="89" ht="20.25" customHeight="1" spans="1:6">
      <c r="A89" s="26"/>
      <c r="B89" s="82" t="s">
        <v>406</v>
      </c>
      <c r="C89" s="83">
        <v>537600</v>
      </c>
      <c r="D89" s="84">
        <v>379008</v>
      </c>
      <c r="E89" s="24">
        <f t="shared" si="3"/>
        <v>0.295</v>
      </c>
      <c r="F89" s="37"/>
    </row>
    <row r="90" ht="20.25" customHeight="1" spans="1:6">
      <c r="A90" s="26"/>
      <c r="B90" s="82" t="s">
        <v>407</v>
      </c>
      <c r="C90" s="83">
        <v>566100</v>
      </c>
      <c r="D90" s="84">
        <v>399101</v>
      </c>
      <c r="E90" s="24">
        <f t="shared" si="3"/>
        <v>0.294999116763823</v>
      </c>
      <c r="F90" s="37"/>
    </row>
    <row r="91" ht="20.25" customHeight="1" spans="1:6">
      <c r="A91" s="26"/>
      <c r="B91" s="82" t="s">
        <v>408</v>
      </c>
      <c r="C91" s="83">
        <v>610600</v>
      </c>
      <c r="D91" s="84">
        <v>433526</v>
      </c>
      <c r="E91" s="24">
        <f t="shared" si="3"/>
        <v>0.29</v>
      </c>
      <c r="F91" s="37"/>
    </row>
    <row r="92" ht="48" customHeight="1" spans="1:6">
      <c r="A92" s="28"/>
      <c r="B92" s="21" t="s">
        <v>409</v>
      </c>
      <c r="C92" s="21"/>
      <c r="D92" s="21"/>
      <c r="E92" s="21"/>
      <c r="F92" s="41"/>
    </row>
    <row r="93" ht="20.25" customHeight="1" spans="1:6">
      <c r="A93" s="18" t="s">
        <v>308</v>
      </c>
      <c r="B93" s="18" t="s">
        <v>309</v>
      </c>
      <c r="C93" s="18" t="s">
        <v>310</v>
      </c>
      <c r="D93" s="18" t="s">
        <v>311</v>
      </c>
      <c r="E93" s="18" t="s">
        <v>312</v>
      </c>
      <c r="F93" s="19" t="s">
        <v>313</v>
      </c>
    </row>
    <row r="94" ht="20.25" customHeight="1" spans="1:6">
      <c r="A94" s="347" t="s">
        <v>410</v>
      </c>
      <c r="B94" s="373" t="s">
        <v>411</v>
      </c>
      <c r="C94" s="372">
        <v>235900</v>
      </c>
      <c r="D94" s="23">
        <v>195900</v>
      </c>
      <c r="E94" s="24">
        <f t="shared" ref="E94:E98" si="4">1-D94/C94</f>
        <v>0.169563374311149</v>
      </c>
      <c r="F94" s="352" t="s">
        <v>329</v>
      </c>
    </row>
    <row r="95" ht="20.25" customHeight="1" spans="1:6">
      <c r="A95" s="347"/>
      <c r="B95" s="373" t="s">
        <v>412</v>
      </c>
      <c r="C95" s="372">
        <v>269900</v>
      </c>
      <c r="D95" s="23">
        <v>229900</v>
      </c>
      <c r="E95" s="24">
        <f t="shared" si="4"/>
        <v>0.148203038162282</v>
      </c>
      <c r="F95" s="27"/>
    </row>
    <row r="96" ht="20.25" customHeight="1" spans="1:6">
      <c r="A96" s="347"/>
      <c r="B96" s="373" t="s">
        <v>413</v>
      </c>
      <c r="C96" s="372">
        <v>269900</v>
      </c>
      <c r="D96" s="23">
        <v>229900</v>
      </c>
      <c r="E96" s="24">
        <f t="shared" si="4"/>
        <v>0.148203038162282</v>
      </c>
      <c r="F96" s="27"/>
    </row>
    <row r="97" ht="20.25" customHeight="1" spans="1:6">
      <c r="A97" s="347"/>
      <c r="B97" s="373" t="s">
        <v>414</v>
      </c>
      <c r="C97" s="372">
        <v>279900</v>
      </c>
      <c r="D97" s="23">
        <v>249900</v>
      </c>
      <c r="E97" s="24">
        <f t="shared" si="4"/>
        <v>0.107181136120043</v>
      </c>
      <c r="F97" s="27"/>
    </row>
    <row r="98" ht="20.25" customHeight="1" spans="1:6">
      <c r="A98" s="347"/>
      <c r="B98" s="373" t="s">
        <v>415</v>
      </c>
      <c r="C98" s="372">
        <v>319900</v>
      </c>
      <c r="D98" s="23">
        <v>279900</v>
      </c>
      <c r="E98" s="24">
        <f t="shared" si="4"/>
        <v>0.125039074710847</v>
      </c>
      <c r="F98" s="27"/>
    </row>
    <row r="99" ht="50" customHeight="1" spans="1:6">
      <c r="A99" s="347"/>
      <c r="B99" s="205" t="s">
        <v>416</v>
      </c>
      <c r="C99" s="205"/>
      <c r="D99" s="205"/>
      <c r="E99" s="205"/>
      <c r="F99" s="27"/>
    </row>
    <row r="100" customHeight="1" spans="1:6">
      <c r="A100" s="50" t="s">
        <v>417</v>
      </c>
      <c r="B100" s="50"/>
      <c r="C100" s="50"/>
      <c r="D100" s="50"/>
      <c r="E100" s="50"/>
      <c r="F100" s="50"/>
    </row>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sheetData>
  <mergeCells count="20">
    <mergeCell ref="A8:F8"/>
    <mergeCell ref="A9:XFD9"/>
    <mergeCell ref="B54:E54"/>
    <mergeCell ref="B78:E78"/>
    <mergeCell ref="B86:E86"/>
    <mergeCell ref="B92:E92"/>
    <mergeCell ref="B99:E99"/>
    <mergeCell ref="A100:F100"/>
    <mergeCell ref="A11:A54"/>
    <mergeCell ref="A56:A78"/>
    <mergeCell ref="A80:A86"/>
    <mergeCell ref="A88:A92"/>
    <mergeCell ref="A94:A99"/>
    <mergeCell ref="F11:F54"/>
    <mergeCell ref="F56:F78"/>
    <mergeCell ref="F80:F86"/>
    <mergeCell ref="F88:F92"/>
    <mergeCell ref="F94:F99"/>
    <mergeCell ref="A1:F5"/>
    <mergeCell ref="A6:F7"/>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F87"/>
  <sheetViews>
    <sheetView zoomScale="98" zoomScaleNormal="98" workbookViewId="0">
      <selection activeCell="A1" sqref="A1:F5"/>
    </sheetView>
  </sheetViews>
  <sheetFormatPr defaultColWidth="0" defaultRowHeight="14.25" zeroHeight="1" outlineLevelCol="5"/>
  <cols>
    <col min="1" max="1" width="21.5833333333333" customWidth="1"/>
    <col min="2" max="2" width="72.25" customWidth="1"/>
    <col min="3" max="5" width="16.0833333333333" customWidth="1"/>
    <col min="6" max="6" width="21.5833333333333" customWidth="1"/>
  </cols>
  <sheetData>
    <row r="1" s="288" customFormat="1" ht="18.65" customHeight="1" spans="1:6">
      <c r="A1" s="291" t="s">
        <v>418</v>
      </c>
      <c r="B1" s="292"/>
      <c r="C1" s="292"/>
      <c r="D1" s="292"/>
      <c r="E1" s="292"/>
      <c r="F1" s="292"/>
    </row>
    <row r="2" s="288" customFormat="1" ht="18.65" customHeight="1" spans="1:6">
      <c r="A2" s="292"/>
      <c r="B2" s="292"/>
      <c r="C2" s="292"/>
      <c r="D2" s="292"/>
      <c r="E2" s="292"/>
      <c r="F2" s="292"/>
    </row>
    <row r="3" s="288" customFormat="1" ht="18.65" customHeight="1" spans="1:6">
      <c r="A3" s="292"/>
      <c r="B3" s="292"/>
      <c r="C3" s="292"/>
      <c r="D3" s="292"/>
      <c r="E3" s="292"/>
      <c r="F3" s="292"/>
    </row>
    <row r="4" s="288" customFormat="1" ht="18.65" customHeight="1" spans="1:6">
      <c r="A4" s="292"/>
      <c r="B4" s="292"/>
      <c r="C4" s="292"/>
      <c r="D4" s="292"/>
      <c r="E4" s="292"/>
      <c r="F4" s="292"/>
    </row>
    <row r="5" s="288" customFormat="1" ht="18.65" customHeight="1" spans="1:6">
      <c r="A5" s="292"/>
      <c r="B5" s="292"/>
      <c r="C5" s="292"/>
      <c r="D5" s="292"/>
      <c r="E5" s="292"/>
      <c r="F5" s="292"/>
    </row>
    <row r="6" s="289" customFormat="1" ht="67" customHeight="1" spans="1:6">
      <c r="A6" s="188" t="s">
        <v>419</v>
      </c>
      <c r="B6" s="293"/>
      <c r="C6" s="293"/>
      <c r="D6" s="293"/>
      <c r="E6" s="293"/>
      <c r="F6" s="293"/>
    </row>
    <row r="7" s="289" customFormat="1" ht="13.5" customHeight="1" spans="1:6">
      <c r="A7" s="294"/>
      <c r="B7" s="295"/>
      <c r="C7" s="295"/>
      <c r="D7" s="295"/>
      <c r="E7" s="295"/>
      <c r="F7" s="295"/>
    </row>
    <row r="8" s="288" customFormat="1" ht="4.5" customHeight="1" spans="1:6">
      <c r="A8" s="296"/>
      <c r="B8" s="297"/>
      <c r="C8" s="297"/>
      <c r="D8" s="297"/>
      <c r="E8" s="297"/>
      <c r="F8" s="297"/>
    </row>
    <row r="9" s="115" customFormat="1" ht="9.65" customHeight="1" spans="1:6">
      <c r="A9" s="298"/>
      <c r="B9" s="299"/>
      <c r="C9" s="299"/>
      <c r="D9" s="299"/>
      <c r="E9" s="299"/>
      <c r="F9" s="299"/>
    </row>
    <row r="10" s="288" customFormat="1" ht="18" customHeight="1" spans="1:6">
      <c r="A10" s="79" t="s">
        <v>308</v>
      </c>
      <c r="B10" s="79" t="s">
        <v>309</v>
      </c>
      <c r="C10" s="79" t="s">
        <v>310</v>
      </c>
      <c r="D10" s="79" t="s">
        <v>311</v>
      </c>
      <c r="E10" s="79" t="s">
        <v>312</v>
      </c>
      <c r="F10" s="80" t="s">
        <v>313</v>
      </c>
    </row>
    <row r="11" s="290" customFormat="1" ht="20.25" customHeight="1" spans="1:6">
      <c r="A11" s="201" t="s">
        <v>420</v>
      </c>
      <c r="B11" s="300" t="s">
        <v>421</v>
      </c>
      <c r="C11" s="301">
        <v>336900</v>
      </c>
      <c r="D11" s="302">
        <v>310285.57</v>
      </c>
      <c r="E11" s="85">
        <f t="shared" ref="E11:E16" si="0">1-D11/C11</f>
        <v>0.0789980112793114</v>
      </c>
      <c r="F11" s="303" t="s">
        <v>329</v>
      </c>
    </row>
    <row r="12" s="290" customFormat="1" ht="20.25" customHeight="1" spans="1:6">
      <c r="A12" s="202"/>
      <c r="B12" s="300" t="s">
        <v>422</v>
      </c>
      <c r="C12" s="301">
        <v>367900</v>
      </c>
      <c r="D12" s="302">
        <v>338835.02</v>
      </c>
      <c r="E12" s="85">
        <f t="shared" si="0"/>
        <v>0.0790023919543353</v>
      </c>
      <c r="F12" s="304"/>
    </row>
    <row r="13" s="290" customFormat="1" ht="20.25" customHeight="1" spans="1:6">
      <c r="A13" s="202"/>
      <c r="B13" s="300" t="s">
        <v>423</v>
      </c>
      <c r="C13" s="301">
        <v>403900</v>
      </c>
      <c r="D13" s="302">
        <v>371991.48</v>
      </c>
      <c r="E13" s="85">
        <f t="shared" si="0"/>
        <v>0.0790010398613519</v>
      </c>
      <c r="F13" s="304"/>
    </row>
    <row r="14" s="290" customFormat="1" ht="20.25" customHeight="1" spans="1:6">
      <c r="A14" s="202"/>
      <c r="B14" s="300" t="s">
        <v>424</v>
      </c>
      <c r="C14" s="301">
        <v>430700</v>
      </c>
      <c r="D14" s="302">
        <v>396674.07</v>
      </c>
      <c r="E14" s="85">
        <f t="shared" si="0"/>
        <v>0.0790014627350825</v>
      </c>
      <c r="F14" s="304"/>
    </row>
    <row r="15" s="290" customFormat="1" ht="20.25" customHeight="1" spans="1:6">
      <c r="A15" s="202"/>
      <c r="B15" s="300" t="s">
        <v>425</v>
      </c>
      <c r="C15" s="301">
        <v>453900</v>
      </c>
      <c r="D15" s="302">
        <v>418041.24</v>
      </c>
      <c r="E15" s="85">
        <f t="shared" si="0"/>
        <v>0.079001454064772</v>
      </c>
      <c r="F15" s="304"/>
    </row>
    <row r="16" s="290" customFormat="1" ht="20.25" customHeight="1" spans="1:6">
      <c r="A16" s="202"/>
      <c r="B16" s="300" t="s">
        <v>426</v>
      </c>
      <c r="C16" s="301">
        <v>480700</v>
      </c>
      <c r="D16" s="302">
        <v>442723.83</v>
      </c>
      <c r="E16" s="85">
        <f t="shared" si="0"/>
        <v>0.0790018098606199</v>
      </c>
      <c r="F16" s="304"/>
    </row>
    <row r="17" s="290" customFormat="1" ht="50" customHeight="1" spans="1:6">
      <c r="A17" s="305"/>
      <c r="B17" s="306" t="s">
        <v>427</v>
      </c>
      <c r="C17" s="307"/>
      <c r="D17" s="307"/>
      <c r="E17" s="308"/>
      <c r="F17" s="309"/>
    </row>
    <row r="18" s="288" customFormat="1" ht="18" customHeight="1" spans="1:6">
      <c r="A18" s="79" t="s">
        <v>308</v>
      </c>
      <c r="B18" s="79" t="s">
        <v>309</v>
      </c>
      <c r="C18" s="79" t="s">
        <v>310</v>
      </c>
      <c r="D18" s="79" t="s">
        <v>311</v>
      </c>
      <c r="E18" s="79" t="s">
        <v>312</v>
      </c>
      <c r="F18" s="80" t="s">
        <v>313</v>
      </c>
    </row>
    <row r="19" s="288" customFormat="1" ht="20.25" customHeight="1" spans="1:6">
      <c r="A19" s="310" t="s">
        <v>428</v>
      </c>
      <c r="B19" s="311" t="s">
        <v>429</v>
      </c>
      <c r="C19" s="312">
        <v>322800</v>
      </c>
      <c r="D19" s="302">
        <v>296653.25</v>
      </c>
      <c r="E19" s="85">
        <f>1-D19/C19</f>
        <v>0.0809998451053284</v>
      </c>
      <c r="F19" s="132" t="s">
        <v>316</v>
      </c>
    </row>
    <row r="20" s="288" customFormat="1" ht="20.25" customHeight="1" spans="1:6">
      <c r="A20" s="164"/>
      <c r="B20" s="311" t="s">
        <v>430</v>
      </c>
      <c r="C20" s="312">
        <v>346800</v>
      </c>
      <c r="D20" s="302">
        <v>318709.72</v>
      </c>
      <c r="E20" s="85">
        <f>1-D20/C20</f>
        <v>0.0809985005767013</v>
      </c>
      <c r="F20" s="128"/>
    </row>
    <row r="21" s="288" customFormat="1" ht="20.25" customHeight="1" spans="1:6">
      <c r="A21" s="164"/>
      <c r="B21" s="311" t="s">
        <v>431</v>
      </c>
      <c r="C21" s="312">
        <v>377800</v>
      </c>
      <c r="D21" s="302">
        <v>347198.15</v>
      </c>
      <c r="E21" s="85">
        <f>1-D21/C21</f>
        <v>0.0810001323451561</v>
      </c>
      <c r="F21" s="128"/>
    </row>
    <row r="22" s="288" customFormat="1" ht="20.25" customHeight="1" spans="1:6">
      <c r="A22" s="164"/>
      <c r="B22" s="311" t="s">
        <v>432</v>
      </c>
      <c r="C22" s="312">
        <v>426600</v>
      </c>
      <c r="D22" s="302">
        <v>392045.59</v>
      </c>
      <c r="E22" s="85">
        <f>1-D22/C22</f>
        <v>0.080999554617909</v>
      </c>
      <c r="F22" s="128"/>
    </row>
    <row r="23" s="288" customFormat="1" ht="50" customHeight="1" spans="1:6">
      <c r="A23" s="313"/>
      <c r="B23" s="306" t="s">
        <v>433</v>
      </c>
      <c r="C23" s="307"/>
      <c r="D23" s="307"/>
      <c r="E23" s="308"/>
      <c r="F23" s="131"/>
    </row>
    <row r="24" s="288" customFormat="1" ht="18" customHeight="1" spans="1:6">
      <c r="A24" s="79" t="s">
        <v>308</v>
      </c>
      <c r="B24" s="79" t="s">
        <v>309</v>
      </c>
      <c r="C24" s="79" t="s">
        <v>310</v>
      </c>
      <c r="D24" s="79" t="s">
        <v>311</v>
      </c>
      <c r="E24" s="79" t="s">
        <v>312</v>
      </c>
      <c r="F24" s="80" t="s">
        <v>313</v>
      </c>
    </row>
    <row r="25" s="288" customFormat="1" ht="20.25" customHeight="1" spans="1:6">
      <c r="A25" s="310" t="s">
        <v>434</v>
      </c>
      <c r="B25" s="311" t="s">
        <v>435</v>
      </c>
      <c r="C25" s="312">
        <v>369800</v>
      </c>
      <c r="D25" s="302">
        <v>258859.27</v>
      </c>
      <c r="E25" s="85">
        <f>1-D25/C25</f>
        <v>0.300001974040022</v>
      </c>
      <c r="F25" s="314" t="s">
        <v>316</v>
      </c>
    </row>
    <row r="26" s="288" customFormat="1" ht="50" customHeight="1" spans="1:6">
      <c r="A26" s="313"/>
      <c r="B26" s="306" t="s">
        <v>436</v>
      </c>
      <c r="C26" s="307"/>
      <c r="D26" s="307"/>
      <c r="E26" s="308"/>
      <c r="F26" s="315"/>
    </row>
    <row r="27" s="288" customFormat="1" ht="18" customHeight="1" spans="1:6">
      <c r="A27" s="79" t="s">
        <v>308</v>
      </c>
      <c r="B27" s="79" t="s">
        <v>309</v>
      </c>
      <c r="C27" s="79" t="s">
        <v>310</v>
      </c>
      <c r="D27" s="79" t="s">
        <v>311</v>
      </c>
      <c r="E27" s="79" t="s">
        <v>312</v>
      </c>
      <c r="F27" s="80" t="s">
        <v>313</v>
      </c>
    </row>
    <row r="28" s="290" customFormat="1" ht="20.25" customHeight="1" spans="1:6">
      <c r="A28" s="201" t="s">
        <v>437</v>
      </c>
      <c r="B28" s="300" t="s">
        <v>438</v>
      </c>
      <c r="C28" s="301">
        <v>427900</v>
      </c>
      <c r="D28" s="316">
        <v>286693.43</v>
      </c>
      <c r="E28" s="85">
        <f>1-D28/C28</f>
        <v>0.329998995092311</v>
      </c>
      <c r="F28" s="303" t="s">
        <v>329</v>
      </c>
    </row>
    <row r="29" s="290" customFormat="1" ht="20.25" customHeight="1" spans="1:6">
      <c r="A29" s="202"/>
      <c r="B29" s="300" t="s">
        <v>439</v>
      </c>
      <c r="C29" s="301">
        <v>454900</v>
      </c>
      <c r="D29" s="316">
        <v>304782.47</v>
      </c>
      <c r="E29" s="85">
        <f>1-D29/C29</f>
        <v>0.330001165091229</v>
      </c>
      <c r="F29" s="304"/>
    </row>
    <row r="30" s="290" customFormat="1" ht="20.25" customHeight="1" spans="1:6">
      <c r="A30" s="202"/>
      <c r="B30" s="300" t="s">
        <v>440</v>
      </c>
      <c r="C30" s="301">
        <v>479900</v>
      </c>
      <c r="D30" s="316">
        <v>321532.46</v>
      </c>
      <c r="E30" s="85">
        <f>1-D30/C30</f>
        <v>0.330001125234424</v>
      </c>
      <c r="F30" s="304"/>
    </row>
    <row r="31" s="290" customFormat="1" ht="50" customHeight="1" spans="1:6">
      <c r="A31" s="305"/>
      <c r="B31" s="306" t="s">
        <v>436</v>
      </c>
      <c r="C31" s="307"/>
      <c r="D31" s="307"/>
      <c r="E31" s="308"/>
      <c r="F31" s="309"/>
    </row>
    <row r="32" s="290" customFormat="1" ht="18" customHeight="1" spans="1:6">
      <c r="A32" s="79" t="s">
        <v>308</v>
      </c>
      <c r="B32" s="79" t="s">
        <v>309</v>
      </c>
      <c r="C32" s="79" t="s">
        <v>310</v>
      </c>
      <c r="D32" s="79" t="s">
        <v>441</v>
      </c>
      <c r="E32" s="79" t="s">
        <v>312</v>
      </c>
      <c r="F32" s="80" t="s">
        <v>313</v>
      </c>
    </row>
    <row r="33" s="290" customFormat="1" ht="18" customHeight="1" spans="1:6">
      <c r="A33" s="317" t="s">
        <v>442</v>
      </c>
      <c r="B33" s="311" t="s">
        <v>443</v>
      </c>
      <c r="C33" s="312">
        <v>255800</v>
      </c>
      <c r="D33" s="302">
        <v>225103.91</v>
      </c>
      <c r="E33" s="85">
        <f>1-D33/C33</f>
        <v>0.120000351837373</v>
      </c>
      <c r="F33" s="303" t="s">
        <v>329</v>
      </c>
    </row>
    <row r="34" s="290" customFormat="1" ht="18" customHeight="1" spans="1:6">
      <c r="A34" s="318"/>
      <c r="B34" s="311" t="s">
        <v>444</v>
      </c>
      <c r="C34" s="312">
        <v>274800</v>
      </c>
      <c r="D34" s="302">
        <v>241824.52</v>
      </c>
      <c r="E34" s="85">
        <f t="shared" ref="E34:E38" si="1">1-D34/C34</f>
        <v>0.119998107714702</v>
      </c>
      <c r="F34" s="304"/>
    </row>
    <row r="35" s="290" customFormat="1" ht="18" customHeight="1" spans="1:6">
      <c r="A35" s="318"/>
      <c r="B35" s="311" t="s">
        <v>445</v>
      </c>
      <c r="C35" s="312">
        <v>290900</v>
      </c>
      <c r="D35" s="302">
        <v>255991.33</v>
      </c>
      <c r="E35" s="85">
        <f t="shared" si="1"/>
        <v>0.120002303196975</v>
      </c>
      <c r="F35" s="304"/>
    </row>
    <row r="36" s="290" customFormat="1" ht="18" customHeight="1" spans="1:6">
      <c r="A36" s="318"/>
      <c r="B36" s="311" t="s">
        <v>446</v>
      </c>
      <c r="C36" s="312">
        <v>306800</v>
      </c>
      <c r="D36" s="302">
        <v>269982.99</v>
      </c>
      <c r="E36" s="85">
        <f t="shared" si="1"/>
        <v>0.120003292046936</v>
      </c>
      <c r="F36" s="304"/>
    </row>
    <row r="37" s="290" customFormat="1" ht="21" customHeight="1" spans="1:6">
      <c r="A37" s="318"/>
      <c r="B37" s="311" t="s">
        <v>447</v>
      </c>
      <c r="C37" s="312">
        <v>309800</v>
      </c>
      <c r="D37" s="302">
        <v>272623.8</v>
      </c>
      <c r="E37" s="85">
        <f t="shared" si="1"/>
        <v>0.120000645577792</v>
      </c>
      <c r="F37" s="304"/>
    </row>
    <row r="38" s="288" customFormat="1" ht="20.25" customHeight="1" spans="1:6">
      <c r="A38" s="318"/>
      <c r="B38" s="311" t="s">
        <v>448</v>
      </c>
      <c r="C38" s="312">
        <v>346800</v>
      </c>
      <c r="D38" s="302">
        <v>305183.62</v>
      </c>
      <c r="E38" s="85">
        <f t="shared" si="1"/>
        <v>0.120001095732411</v>
      </c>
      <c r="F38" s="304"/>
    </row>
    <row r="39" s="288" customFormat="1" ht="50" customHeight="1" spans="1:6">
      <c r="A39" s="319"/>
      <c r="B39" s="320" t="s">
        <v>449</v>
      </c>
      <c r="C39" s="321"/>
      <c r="D39" s="321"/>
      <c r="E39" s="322"/>
      <c r="F39" s="309"/>
    </row>
    <row r="40" s="288" customFormat="1" ht="20.25" customHeight="1" spans="1:6">
      <c r="A40" s="79" t="s">
        <v>308</v>
      </c>
      <c r="B40" s="79" t="s">
        <v>309</v>
      </c>
      <c r="C40" s="79" t="s">
        <v>310</v>
      </c>
      <c r="D40" s="79" t="s">
        <v>311</v>
      </c>
      <c r="E40" s="79" t="s">
        <v>312</v>
      </c>
      <c r="F40" s="80" t="s">
        <v>313</v>
      </c>
    </row>
    <row r="41" s="288" customFormat="1" ht="20.25" customHeight="1" spans="1:6">
      <c r="A41" s="201" t="s">
        <v>450</v>
      </c>
      <c r="B41" s="311" t="s">
        <v>451</v>
      </c>
      <c r="C41" s="312">
        <v>389800</v>
      </c>
      <c r="D41" s="302">
        <v>272859.97</v>
      </c>
      <c r="E41" s="85">
        <f>1-D41/C41</f>
        <v>0.300000076962545</v>
      </c>
      <c r="F41" s="314" t="s">
        <v>316</v>
      </c>
    </row>
    <row r="42" s="288" customFormat="1" ht="50" customHeight="1" spans="1:6">
      <c r="A42" s="305"/>
      <c r="B42" s="306" t="s">
        <v>436</v>
      </c>
      <c r="C42" s="307"/>
      <c r="D42" s="307"/>
      <c r="E42" s="308"/>
      <c r="F42" s="315"/>
    </row>
    <row r="43" s="290" customFormat="1" ht="20.25" customHeight="1" spans="1:6">
      <c r="A43" s="79" t="s">
        <v>308</v>
      </c>
      <c r="B43" s="79" t="s">
        <v>309</v>
      </c>
      <c r="C43" s="79" t="s">
        <v>310</v>
      </c>
      <c r="D43" s="79" t="s">
        <v>311</v>
      </c>
      <c r="E43" s="79" t="s">
        <v>312</v>
      </c>
      <c r="F43" s="80" t="s">
        <v>313</v>
      </c>
    </row>
    <row r="44" s="290" customFormat="1" ht="20.25" customHeight="1" spans="1:6">
      <c r="A44" s="323" t="s">
        <v>452</v>
      </c>
      <c r="B44" s="300" t="s">
        <v>453</v>
      </c>
      <c r="C44" s="301">
        <v>369800</v>
      </c>
      <c r="D44" s="302" t="s">
        <v>454</v>
      </c>
      <c r="E44" s="85" t="s">
        <v>455</v>
      </c>
      <c r="F44" s="324" t="s">
        <v>329</v>
      </c>
    </row>
    <row r="45" s="290" customFormat="1" ht="20.25" customHeight="1" spans="1:6">
      <c r="A45" s="325"/>
      <c r="B45" s="300" t="s">
        <v>456</v>
      </c>
      <c r="C45" s="301">
        <v>399800</v>
      </c>
      <c r="D45" s="302" t="s">
        <v>454</v>
      </c>
      <c r="E45" s="85" t="s">
        <v>455</v>
      </c>
      <c r="F45" s="326"/>
    </row>
    <row r="46" s="288" customFormat="1" ht="50" customHeight="1" spans="1:6">
      <c r="A46" s="327"/>
      <c r="B46" s="306" t="s">
        <v>457</v>
      </c>
      <c r="C46" s="307"/>
      <c r="D46" s="307"/>
      <c r="E46" s="308"/>
      <c r="F46" s="328"/>
    </row>
    <row r="47" s="290" customFormat="1" ht="20.25" customHeight="1" spans="1:6">
      <c r="A47" s="79" t="s">
        <v>308</v>
      </c>
      <c r="B47" s="79" t="s">
        <v>309</v>
      </c>
      <c r="C47" s="79" t="s">
        <v>310</v>
      </c>
      <c r="D47" s="79" t="s">
        <v>441</v>
      </c>
      <c r="E47" s="79" t="s">
        <v>312</v>
      </c>
      <c r="F47" s="80" t="s">
        <v>313</v>
      </c>
    </row>
    <row r="48" s="290" customFormat="1" ht="20.25" customHeight="1" spans="1:6">
      <c r="A48" s="323" t="s">
        <v>458</v>
      </c>
      <c r="B48" s="300" t="s">
        <v>453</v>
      </c>
      <c r="C48" s="301">
        <v>389800</v>
      </c>
      <c r="D48" s="302" t="s">
        <v>454</v>
      </c>
      <c r="E48" s="85" t="s">
        <v>455</v>
      </c>
      <c r="F48" s="324" t="s">
        <v>329</v>
      </c>
    </row>
    <row r="49" s="290" customFormat="1" ht="20.25" customHeight="1" spans="1:6">
      <c r="A49" s="325"/>
      <c r="B49" s="300" t="s">
        <v>456</v>
      </c>
      <c r="C49" s="301">
        <v>419800</v>
      </c>
      <c r="D49" s="302" t="s">
        <v>454</v>
      </c>
      <c r="E49" s="85" t="s">
        <v>455</v>
      </c>
      <c r="F49" s="326"/>
    </row>
    <row r="50" s="288" customFormat="1" ht="50" customHeight="1" spans="1:6">
      <c r="A50" s="327"/>
      <c r="B50" s="306" t="s">
        <v>457</v>
      </c>
      <c r="C50" s="307"/>
      <c r="D50" s="307"/>
      <c r="E50" s="308"/>
      <c r="F50" s="328"/>
    </row>
    <row r="51" s="290" customFormat="1" ht="20.25" customHeight="1" spans="1:6">
      <c r="A51" s="79" t="s">
        <v>308</v>
      </c>
      <c r="B51" s="79" t="s">
        <v>309</v>
      </c>
      <c r="C51" s="79" t="s">
        <v>310</v>
      </c>
      <c r="D51" s="79" t="s">
        <v>311</v>
      </c>
      <c r="E51" s="79" t="s">
        <v>312</v>
      </c>
      <c r="F51" s="80" t="s">
        <v>313</v>
      </c>
    </row>
    <row r="52" s="290" customFormat="1" ht="20.25" customHeight="1" spans="1:6">
      <c r="A52" s="323" t="s">
        <v>459</v>
      </c>
      <c r="B52" s="300" t="s">
        <v>460</v>
      </c>
      <c r="C52" s="301">
        <v>289800</v>
      </c>
      <c r="D52" s="302">
        <v>224594.28</v>
      </c>
      <c r="E52" s="85">
        <f>1-D52/C52</f>
        <v>0.22500248447205</v>
      </c>
      <c r="F52" s="324" t="s">
        <v>329</v>
      </c>
    </row>
    <row r="53" s="290" customFormat="1" ht="20.25" customHeight="1" spans="1:6">
      <c r="A53" s="325"/>
      <c r="B53" s="300" t="s">
        <v>461</v>
      </c>
      <c r="C53" s="301">
        <v>309800</v>
      </c>
      <c r="D53" s="302">
        <v>240094.49</v>
      </c>
      <c r="E53" s="85">
        <f>1-D53/C53</f>
        <v>0.22500164622337</v>
      </c>
      <c r="F53" s="326"/>
    </row>
    <row r="54" s="290" customFormat="1" ht="20.25" customHeight="1" spans="1:6">
      <c r="A54" s="325"/>
      <c r="B54" s="300" t="s">
        <v>462</v>
      </c>
      <c r="C54" s="301">
        <v>329800</v>
      </c>
      <c r="D54" s="23">
        <v>255594.7</v>
      </c>
      <c r="E54" s="85">
        <f>1-D54/C54</f>
        <v>0.225000909642207</v>
      </c>
      <c r="F54" s="326"/>
    </row>
    <row r="55" s="288" customFormat="1" ht="50" customHeight="1" spans="1:6">
      <c r="A55" s="327"/>
      <c r="B55" s="306" t="s">
        <v>463</v>
      </c>
      <c r="C55" s="307"/>
      <c r="D55" s="307"/>
      <c r="E55" s="308"/>
      <c r="F55" s="328"/>
    </row>
    <row r="56" s="290" customFormat="1" ht="20.25" customHeight="1" spans="1:6">
      <c r="A56" s="79" t="s">
        <v>308</v>
      </c>
      <c r="B56" s="79" t="s">
        <v>309</v>
      </c>
      <c r="C56" s="79" t="s">
        <v>310</v>
      </c>
      <c r="D56" s="79" t="s">
        <v>311</v>
      </c>
      <c r="E56" s="79" t="s">
        <v>312</v>
      </c>
      <c r="F56" s="80" t="s">
        <v>313</v>
      </c>
    </row>
    <row r="57" s="290" customFormat="1" ht="20.25" customHeight="1" spans="1:6">
      <c r="A57" s="184" t="s">
        <v>464</v>
      </c>
      <c r="B57" s="329" t="s">
        <v>465</v>
      </c>
      <c r="C57" s="330">
        <v>251800</v>
      </c>
      <c r="D57" s="331">
        <v>156116.28</v>
      </c>
      <c r="E57" s="85">
        <f t="shared" ref="E57:E60" si="2">1-D57/C57</f>
        <v>0.379998888006354</v>
      </c>
      <c r="F57" s="324" t="s">
        <v>316</v>
      </c>
    </row>
    <row r="58" s="290" customFormat="1" ht="20.25" customHeight="1" spans="1:6">
      <c r="A58" s="185"/>
      <c r="B58" s="329" t="s">
        <v>466</v>
      </c>
      <c r="C58" s="330">
        <v>266800</v>
      </c>
      <c r="D58" s="331">
        <v>165415.05</v>
      </c>
      <c r="E58" s="85">
        <f t="shared" si="2"/>
        <v>0.38000356071964</v>
      </c>
      <c r="F58" s="326"/>
    </row>
    <row r="59" s="290" customFormat="1" ht="20.25" customHeight="1" spans="1:6">
      <c r="A59" s="185"/>
      <c r="B59" s="329" t="s">
        <v>467</v>
      </c>
      <c r="C59" s="330">
        <v>275800</v>
      </c>
      <c r="D59" s="331">
        <v>170996.12</v>
      </c>
      <c r="E59" s="85">
        <f t="shared" si="2"/>
        <v>0.379999564902103</v>
      </c>
      <c r="F59" s="326"/>
    </row>
    <row r="60" s="290" customFormat="1" ht="20.25" customHeight="1" spans="1:6">
      <c r="A60" s="185"/>
      <c r="B60" s="329" t="s">
        <v>468</v>
      </c>
      <c r="C60" s="330">
        <v>296800</v>
      </c>
      <c r="D60" s="331">
        <v>184017.11</v>
      </c>
      <c r="E60" s="85">
        <f t="shared" si="2"/>
        <v>0.379996260107817</v>
      </c>
      <c r="F60" s="326"/>
    </row>
    <row r="61" s="288" customFormat="1" ht="50" customHeight="1" spans="1:6">
      <c r="A61" s="186"/>
      <c r="B61" s="306" t="s">
        <v>469</v>
      </c>
      <c r="C61" s="307"/>
      <c r="D61" s="307"/>
      <c r="E61" s="308"/>
      <c r="F61" s="328"/>
    </row>
    <row r="62" s="290" customFormat="1" ht="20.25" customHeight="1" spans="1:6">
      <c r="A62" s="79" t="s">
        <v>308</v>
      </c>
      <c r="B62" s="79" t="s">
        <v>309</v>
      </c>
      <c r="C62" s="79" t="s">
        <v>310</v>
      </c>
      <c r="D62" s="79" t="s">
        <v>311</v>
      </c>
      <c r="E62" s="79" t="s">
        <v>312</v>
      </c>
      <c r="F62" s="80" t="s">
        <v>313</v>
      </c>
    </row>
    <row r="63" s="290" customFormat="1" ht="20.25" customHeight="1" spans="1:6">
      <c r="A63" s="184" t="s">
        <v>470</v>
      </c>
      <c r="B63" s="82" t="s">
        <v>471</v>
      </c>
      <c r="C63" s="332">
        <v>263800</v>
      </c>
      <c r="D63" s="333">
        <v>174108.14</v>
      </c>
      <c r="E63" s="85">
        <f>1-D63/C63</f>
        <v>0.33999946929492</v>
      </c>
      <c r="F63" s="324" t="s">
        <v>316</v>
      </c>
    </row>
    <row r="64" s="290" customFormat="1" ht="20.25" customHeight="1" spans="1:6">
      <c r="A64" s="185"/>
      <c r="B64" s="82" t="s">
        <v>472</v>
      </c>
      <c r="C64" s="332">
        <v>279800</v>
      </c>
      <c r="D64" s="333">
        <v>184669.12</v>
      </c>
      <c r="E64" s="85">
        <f>1-D64/C64</f>
        <v>0.339995997140815</v>
      </c>
      <c r="F64" s="326"/>
    </row>
    <row r="65" s="290" customFormat="1" ht="20.25" customHeight="1" spans="1:6">
      <c r="A65" s="185"/>
      <c r="B65" s="82" t="s">
        <v>473</v>
      </c>
      <c r="C65" s="332">
        <v>301800</v>
      </c>
      <c r="D65" s="333">
        <v>199187.36</v>
      </c>
      <c r="E65" s="85">
        <f>1-D65/C65</f>
        <v>0.340002120609675</v>
      </c>
      <c r="F65" s="326"/>
    </row>
    <row r="66" s="288" customFormat="1" ht="50" customHeight="1" spans="1:6">
      <c r="A66" s="186"/>
      <c r="B66" s="334" t="s">
        <v>474</v>
      </c>
      <c r="C66" s="335"/>
      <c r="D66" s="335"/>
      <c r="E66" s="336"/>
      <c r="F66" s="328"/>
    </row>
    <row r="67" s="290" customFormat="1" ht="20.25" customHeight="1" spans="1:6">
      <c r="A67" s="79" t="s">
        <v>308</v>
      </c>
      <c r="B67" s="79" t="s">
        <v>309</v>
      </c>
      <c r="C67" s="79" t="s">
        <v>310</v>
      </c>
      <c r="D67" s="79" t="s">
        <v>311</v>
      </c>
      <c r="E67" s="79" t="s">
        <v>312</v>
      </c>
      <c r="F67" s="80" t="s">
        <v>313</v>
      </c>
    </row>
    <row r="68" s="290" customFormat="1" ht="20.25" customHeight="1" spans="1:6">
      <c r="A68" s="184" t="s">
        <v>475</v>
      </c>
      <c r="B68" s="82" t="s">
        <v>476</v>
      </c>
      <c r="C68" s="332">
        <v>165900</v>
      </c>
      <c r="D68" s="331">
        <v>121936.04</v>
      </c>
      <c r="E68" s="85">
        <f>1-D68/C68</f>
        <v>0.265002772754672</v>
      </c>
      <c r="F68" s="324" t="s">
        <v>329</v>
      </c>
    </row>
    <row r="69" s="290" customFormat="1" ht="20.25" customHeight="1" spans="1:6">
      <c r="A69" s="185"/>
      <c r="B69" s="82" t="s">
        <v>477</v>
      </c>
      <c r="C69" s="332">
        <v>189900</v>
      </c>
      <c r="D69" s="331">
        <v>139576.47</v>
      </c>
      <c r="E69" s="85">
        <f>1-D69/C69</f>
        <v>0.265000157977883</v>
      </c>
      <c r="F69" s="326"/>
    </row>
    <row r="70" s="290" customFormat="1" ht="20.25" customHeight="1" spans="1:6">
      <c r="A70" s="185"/>
      <c r="B70" s="82" t="s">
        <v>478</v>
      </c>
      <c r="C70" s="332">
        <v>205900</v>
      </c>
      <c r="D70" s="331">
        <v>151335.25</v>
      </c>
      <c r="E70" s="85">
        <f t="shared" ref="E70" si="3">1-D70/C70</f>
        <v>0.265006070908208</v>
      </c>
      <c r="F70" s="326"/>
    </row>
    <row r="71" s="288" customFormat="1" ht="50" customHeight="1" spans="1:6">
      <c r="A71" s="186"/>
      <c r="B71" s="337" t="s">
        <v>479</v>
      </c>
      <c r="C71" s="338"/>
      <c r="D71" s="338"/>
      <c r="E71" s="339"/>
      <c r="F71" s="328"/>
    </row>
    <row r="72" s="290" customFormat="1" ht="20.25" customHeight="1" spans="1:6">
      <c r="A72" s="79" t="s">
        <v>308</v>
      </c>
      <c r="B72" s="79" t="s">
        <v>309</v>
      </c>
      <c r="C72" s="79" t="s">
        <v>310</v>
      </c>
      <c r="D72" s="79" t="s">
        <v>441</v>
      </c>
      <c r="E72" s="79" t="s">
        <v>312</v>
      </c>
      <c r="F72" s="80" t="s">
        <v>313</v>
      </c>
    </row>
    <row r="73" s="290" customFormat="1" ht="20.25" customHeight="1" spans="1:6">
      <c r="A73" s="184" t="s">
        <v>480</v>
      </c>
      <c r="B73" s="82" t="s">
        <v>481</v>
      </c>
      <c r="C73" s="332">
        <v>169900</v>
      </c>
      <c r="D73" s="331">
        <v>120628.63</v>
      </c>
      <c r="E73" s="85">
        <f>1-D73/C73</f>
        <v>0.290002177751619</v>
      </c>
      <c r="F73" s="324" t="s">
        <v>329</v>
      </c>
    </row>
    <row r="74" s="290" customFormat="1" ht="20.25" customHeight="1" spans="1:6">
      <c r="A74" s="185"/>
      <c r="B74" s="82" t="s">
        <v>482</v>
      </c>
      <c r="C74" s="332">
        <v>193900</v>
      </c>
      <c r="D74" s="331">
        <v>137669.03</v>
      </c>
      <c r="E74" s="85">
        <f>1-D74/C74</f>
        <v>0.289999845281073</v>
      </c>
      <c r="F74" s="326"/>
    </row>
    <row r="75" s="290" customFormat="1" ht="15.75" hidden="1" spans="1:6">
      <c r="A75" s="185"/>
      <c r="B75" s="82" t="s">
        <v>483</v>
      </c>
      <c r="C75" s="332">
        <v>209900</v>
      </c>
      <c r="D75" s="331">
        <v>149028.92</v>
      </c>
      <c r="E75" s="85">
        <f>1-D75/C75</f>
        <v>0.290000381133873</v>
      </c>
      <c r="F75" s="326"/>
    </row>
    <row r="76" s="288" customFormat="1" ht="50" customHeight="1" spans="1:6">
      <c r="A76" s="186"/>
      <c r="B76" s="340" t="s">
        <v>479</v>
      </c>
      <c r="C76" s="341"/>
      <c r="D76" s="341"/>
      <c r="E76" s="342"/>
      <c r="F76" s="328"/>
    </row>
    <row r="77" s="288" customFormat="1" ht="20.25" customHeight="1" spans="1:6">
      <c r="A77" s="79" t="s">
        <v>308</v>
      </c>
      <c r="B77" s="79" t="s">
        <v>309</v>
      </c>
      <c r="C77" s="79" t="s">
        <v>310</v>
      </c>
      <c r="D77" s="79" t="s">
        <v>311</v>
      </c>
      <c r="E77" s="79" t="s">
        <v>312</v>
      </c>
      <c r="F77" s="80" t="s">
        <v>313</v>
      </c>
    </row>
    <row r="78" s="288" customFormat="1" ht="20.25" customHeight="1" spans="1:6">
      <c r="A78" s="310" t="s">
        <v>484</v>
      </c>
      <c r="B78" s="329" t="s">
        <v>485</v>
      </c>
      <c r="C78" s="330">
        <v>289900</v>
      </c>
      <c r="D78" s="331">
        <v>188435.41</v>
      </c>
      <c r="E78" s="85">
        <f>1-D78/C78</f>
        <v>0.349998585719213</v>
      </c>
      <c r="F78" s="132" t="s">
        <v>316</v>
      </c>
    </row>
    <row r="79" s="288" customFormat="1" ht="20.25" customHeight="1" spans="1:6">
      <c r="A79" s="164"/>
      <c r="B79" s="329" t="s">
        <v>486</v>
      </c>
      <c r="C79" s="330">
        <v>313700</v>
      </c>
      <c r="D79" s="331">
        <v>203905.11</v>
      </c>
      <c r="E79" s="85">
        <f>1-D79/C79</f>
        <v>0.349999649346509</v>
      </c>
      <c r="F79" s="128"/>
    </row>
    <row r="80" s="288" customFormat="1" ht="20.25" customHeight="1" spans="1:6">
      <c r="A80" s="164"/>
      <c r="B80" s="329" t="s">
        <v>487</v>
      </c>
      <c r="C80" s="330">
        <v>317100</v>
      </c>
      <c r="D80" s="331">
        <v>206114.26</v>
      </c>
      <c r="E80" s="85">
        <f>1-D80/C80</f>
        <v>0.350002333648691</v>
      </c>
      <c r="F80" s="128"/>
    </row>
    <row r="81" s="288" customFormat="1" ht="20.25" customHeight="1" spans="1:6">
      <c r="A81" s="164"/>
      <c r="B81" s="329" t="s">
        <v>488</v>
      </c>
      <c r="C81" s="330">
        <v>332700</v>
      </c>
      <c r="D81" s="331">
        <v>216254.88</v>
      </c>
      <c r="E81" s="85">
        <f>1-D81/C81</f>
        <v>0.350000360685302</v>
      </c>
      <c r="F81" s="128"/>
    </row>
    <row r="82" s="288" customFormat="1" ht="20.25" customHeight="1" spans="1:6">
      <c r="A82" s="164"/>
      <c r="B82" s="329" t="s">
        <v>489</v>
      </c>
      <c r="C82" s="330">
        <v>367100</v>
      </c>
      <c r="D82" s="331">
        <v>238614.19</v>
      </c>
      <c r="E82" s="85">
        <f>1-D82/C82</f>
        <v>0.350002206483247</v>
      </c>
      <c r="F82" s="128"/>
    </row>
    <row r="83" s="288" customFormat="1" ht="50" customHeight="1" spans="1:6">
      <c r="A83" s="313"/>
      <c r="B83" s="343" t="s">
        <v>490</v>
      </c>
      <c r="C83" s="344"/>
      <c r="D83" s="344"/>
      <c r="E83" s="345"/>
      <c r="F83" s="131"/>
    </row>
    <row r="84" s="288" customFormat="1" ht="20.25" customHeight="1" spans="1:6">
      <c r="A84" s="79" t="s">
        <v>308</v>
      </c>
      <c r="B84" s="79" t="s">
        <v>309</v>
      </c>
      <c r="C84" s="79" t="s">
        <v>310</v>
      </c>
      <c r="D84" s="79" t="s">
        <v>311</v>
      </c>
      <c r="E84" s="79" t="s">
        <v>312</v>
      </c>
      <c r="F84" s="80" t="s">
        <v>313</v>
      </c>
    </row>
    <row r="85" s="288" customFormat="1" ht="20.25" customHeight="1" spans="1:6">
      <c r="A85" s="310" t="s">
        <v>491</v>
      </c>
      <c r="B85" s="329" t="s">
        <v>492</v>
      </c>
      <c r="C85" s="330">
        <v>185800</v>
      </c>
      <c r="D85" s="331">
        <v>144924.76</v>
      </c>
      <c r="E85" s="85">
        <f>1-D85/C85</f>
        <v>0.219995909580194</v>
      </c>
      <c r="F85" s="132" t="s">
        <v>316</v>
      </c>
    </row>
    <row r="86" s="290" customFormat="1" ht="50" customHeight="1" spans="1:6">
      <c r="A86" s="313"/>
      <c r="B86" s="343" t="s">
        <v>493</v>
      </c>
      <c r="C86" s="344"/>
      <c r="D86" s="344"/>
      <c r="E86" s="345"/>
      <c r="F86" s="131"/>
    </row>
    <row r="87" hidden="1" spans="1:6">
      <c r="A87" s="89" t="s">
        <v>494</v>
      </c>
      <c r="B87" s="346"/>
      <c r="C87" s="346"/>
      <c r="D87" s="346"/>
      <c r="E87" s="346"/>
      <c r="F87" s="346"/>
    </row>
  </sheetData>
  <mergeCells count="51">
    <mergeCell ref="A6:F6"/>
    <mergeCell ref="A7:F7"/>
    <mergeCell ref="A8:F8"/>
    <mergeCell ref="A9:F9"/>
    <mergeCell ref="B17:E17"/>
    <mergeCell ref="B23:E23"/>
    <mergeCell ref="B26:E26"/>
    <mergeCell ref="B31:E31"/>
    <mergeCell ref="B39:E39"/>
    <mergeCell ref="B42:E42"/>
    <mergeCell ref="B46:E46"/>
    <mergeCell ref="B50:E50"/>
    <mergeCell ref="B55:E55"/>
    <mergeCell ref="B61:E61"/>
    <mergeCell ref="B66:E66"/>
    <mergeCell ref="B71:E71"/>
    <mergeCell ref="B76:E76"/>
    <mergeCell ref="B83:E83"/>
    <mergeCell ref="B86:E86"/>
    <mergeCell ref="A87:F87"/>
    <mergeCell ref="A11:A17"/>
    <mergeCell ref="A19:A23"/>
    <mergeCell ref="A25:A26"/>
    <mergeCell ref="A28:A31"/>
    <mergeCell ref="A33:A39"/>
    <mergeCell ref="A41:A42"/>
    <mergeCell ref="A44:A46"/>
    <mergeCell ref="A48:A50"/>
    <mergeCell ref="A52:A55"/>
    <mergeCell ref="A57:A61"/>
    <mergeCell ref="A63:A66"/>
    <mergeCell ref="A68:A71"/>
    <mergeCell ref="A73:A76"/>
    <mergeCell ref="A78:A83"/>
    <mergeCell ref="A85:A86"/>
    <mergeCell ref="F11:F17"/>
    <mergeCell ref="F19:F23"/>
    <mergeCell ref="F25:F26"/>
    <mergeCell ref="F28:F31"/>
    <mergeCell ref="F33:F39"/>
    <mergeCell ref="F41:F42"/>
    <mergeCell ref="F44:F46"/>
    <mergeCell ref="F48:F50"/>
    <mergeCell ref="F52:F55"/>
    <mergeCell ref="F57:F61"/>
    <mergeCell ref="F63:F66"/>
    <mergeCell ref="F68:F71"/>
    <mergeCell ref="F73:F76"/>
    <mergeCell ref="F78:F83"/>
    <mergeCell ref="F85:F86"/>
    <mergeCell ref="A1:F5"/>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G127"/>
  <sheetViews>
    <sheetView workbookViewId="0">
      <selection activeCell="A1" sqref="A1:G5"/>
    </sheetView>
  </sheetViews>
  <sheetFormatPr defaultColWidth="0" defaultRowHeight="14.25" customHeight="1" zeroHeight="1" outlineLevelCol="6"/>
  <cols>
    <col min="1" max="1" width="14.5833333333333" style="207" customWidth="1"/>
    <col min="2" max="2" width="83.5833333333333" style="207" customWidth="1"/>
    <col min="3" max="3" width="13.8333333333333" style="207" customWidth="1"/>
    <col min="4" max="4" width="19.5833333333333" style="207" customWidth="1"/>
    <col min="5" max="5" width="14.0833333333333" style="207" customWidth="1"/>
    <col min="6" max="6" width="13.3333333333333" style="207" customWidth="1"/>
    <col min="7" max="7" width="14.5833333333333" style="207" customWidth="1"/>
    <col min="8" max="10" width="0" style="207" hidden="1" customWidth="1"/>
    <col min="11" max="16384" width="9.58333333333333" style="207" hidden="1"/>
  </cols>
  <sheetData>
    <row r="1" ht="18.75" customHeight="1" spans="1:7">
      <c r="A1" s="208" t="s">
        <v>495</v>
      </c>
      <c r="B1" s="209"/>
      <c r="C1" s="209"/>
      <c r="D1" s="209"/>
      <c r="E1" s="209"/>
      <c r="F1" s="209"/>
      <c r="G1" s="210"/>
    </row>
    <row r="2" ht="18.75" customHeight="1" spans="1:7">
      <c r="A2" s="211"/>
      <c r="B2" s="212"/>
      <c r="C2" s="212"/>
      <c r="D2" s="212"/>
      <c r="E2" s="212"/>
      <c r="F2" s="212"/>
      <c r="G2" s="213"/>
    </row>
    <row r="3" ht="18.75" customHeight="1" spans="1:7">
      <c r="A3" s="211"/>
      <c r="B3" s="212"/>
      <c r="C3" s="212"/>
      <c r="D3" s="212"/>
      <c r="E3" s="212"/>
      <c r="F3" s="212"/>
      <c r="G3" s="213"/>
    </row>
    <row r="4" ht="18.75" customHeight="1" spans="1:7">
      <c r="A4" s="211"/>
      <c r="B4" s="212"/>
      <c r="C4" s="212"/>
      <c r="D4" s="212"/>
      <c r="E4" s="212"/>
      <c r="F4" s="212"/>
      <c r="G4" s="213"/>
    </row>
    <row r="5" ht="18.75" customHeight="1" spans="1:7">
      <c r="A5" s="211"/>
      <c r="B5" s="212"/>
      <c r="C5" s="212"/>
      <c r="D5" s="212"/>
      <c r="E5" s="212"/>
      <c r="F5" s="212"/>
      <c r="G5" s="213"/>
    </row>
    <row r="6" customHeight="1" spans="1:7">
      <c r="A6" s="214" t="s">
        <v>496</v>
      </c>
      <c r="B6" s="215"/>
      <c r="C6" s="215"/>
      <c r="D6" s="215"/>
      <c r="E6" s="215"/>
      <c r="F6" s="215"/>
      <c r="G6" s="216"/>
    </row>
    <row r="7" ht="157" customHeight="1" spans="1:7">
      <c r="A7" s="214"/>
      <c r="B7" s="215"/>
      <c r="C7" s="215"/>
      <c r="D7" s="215"/>
      <c r="E7" s="215"/>
      <c r="F7" s="215"/>
      <c r="G7" s="216"/>
    </row>
    <row r="8" ht="4.5" customHeight="1" spans="1:7">
      <c r="A8" s="217"/>
      <c r="B8" s="218"/>
      <c r="C8" s="218"/>
      <c r="D8" s="218"/>
      <c r="E8" s="218"/>
      <c r="F8" s="218"/>
      <c r="G8" s="219"/>
    </row>
    <row r="9" customHeight="1" spans="1:7">
      <c r="A9" s="220"/>
      <c r="B9" s="221"/>
      <c r="C9" s="221"/>
      <c r="D9" s="221"/>
      <c r="E9" s="221"/>
      <c r="F9" s="221"/>
      <c r="G9" s="222"/>
    </row>
    <row r="10" ht="18" customHeight="1" spans="1:7">
      <c r="A10" s="223" t="s">
        <v>308</v>
      </c>
      <c r="B10" s="224" t="s">
        <v>309</v>
      </c>
      <c r="C10" s="225" t="s">
        <v>310</v>
      </c>
      <c r="D10" s="226"/>
      <c r="E10" s="224" t="s">
        <v>497</v>
      </c>
      <c r="F10" s="224" t="s">
        <v>312</v>
      </c>
      <c r="G10" s="227" t="s">
        <v>313</v>
      </c>
    </row>
    <row r="11" ht="20.25" customHeight="1" spans="1:7">
      <c r="A11" s="228" t="s">
        <v>498</v>
      </c>
      <c r="B11" s="229" t="s">
        <v>499</v>
      </c>
      <c r="C11" s="230">
        <v>695900</v>
      </c>
      <c r="D11" s="226"/>
      <c r="E11" s="231">
        <v>375786</v>
      </c>
      <c r="F11" s="232">
        <f>1-E11/C11</f>
        <v>0.46</v>
      </c>
      <c r="G11" s="233" t="s">
        <v>316</v>
      </c>
    </row>
    <row r="12" ht="20.25" customHeight="1" spans="1:7">
      <c r="A12" s="228"/>
      <c r="B12" s="229" t="s">
        <v>500</v>
      </c>
      <c r="C12" s="230">
        <v>695900</v>
      </c>
      <c r="D12" s="226"/>
      <c r="E12" s="231">
        <v>375786</v>
      </c>
      <c r="F12" s="232">
        <f>1-E12/C12</f>
        <v>0.46</v>
      </c>
      <c r="G12" s="233"/>
    </row>
    <row r="13" ht="20.25" customHeight="1" spans="1:7">
      <c r="A13" s="228"/>
      <c r="B13" s="229" t="s">
        <v>501</v>
      </c>
      <c r="C13" s="230">
        <v>721700</v>
      </c>
      <c r="D13" s="226"/>
      <c r="E13" s="231">
        <v>389718</v>
      </c>
      <c r="F13" s="232">
        <f>1-E13/C13</f>
        <v>0.46</v>
      </c>
      <c r="G13" s="233"/>
    </row>
    <row r="14" ht="20.25" customHeight="1" spans="1:7">
      <c r="A14" s="228"/>
      <c r="B14" s="229" t="s">
        <v>502</v>
      </c>
      <c r="C14" s="230">
        <v>781900</v>
      </c>
      <c r="D14" s="226"/>
      <c r="E14" s="231">
        <v>461321</v>
      </c>
      <c r="F14" s="232">
        <f>1-E14/C14</f>
        <v>0.41</v>
      </c>
      <c r="G14" s="233"/>
    </row>
    <row r="15" ht="20.25" customHeight="1" spans="1:7">
      <c r="A15" s="228"/>
      <c r="B15" s="229" t="s">
        <v>503</v>
      </c>
      <c r="C15" s="230">
        <v>781900</v>
      </c>
      <c r="D15" s="226"/>
      <c r="E15" s="231">
        <v>461321</v>
      </c>
      <c r="F15" s="232">
        <f>1-E15/C15</f>
        <v>0.41</v>
      </c>
      <c r="G15" s="233"/>
    </row>
    <row r="16" ht="33" customHeight="1" spans="1:7">
      <c r="A16" s="228"/>
      <c r="B16" s="234" t="s">
        <v>504</v>
      </c>
      <c r="C16" s="235"/>
      <c r="D16" s="235"/>
      <c r="E16" s="235"/>
      <c r="F16" s="235"/>
      <c r="G16" s="233"/>
    </row>
    <row r="17" ht="105" customHeight="1" spans="1:7">
      <c r="A17" s="228"/>
      <c r="B17" s="234" t="s">
        <v>505</v>
      </c>
      <c r="C17" s="235"/>
      <c r="D17" s="235"/>
      <c r="E17" s="235"/>
      <c r="F17" s="235"/>
      <c r="G17" s="233"/>
    </row>
    <row r="18" ht="55.75" customHeight="1" spans="1:7">
      <c r="A18" s="228"/>
      <c r="B18" s="236" t="s">
        <v>506</v>
      </c>
      <c r="C18" s="237"/>
      <c r="D18" s="237"/>
      <c r="E18" s="237"/>
      <c r="F18" s="237"/>
      <c r="G18" s="233"/>
    </row>
    <row r="19" ht="18" customHeight="1" spans="1:7">
      <c r="A19" s="224" t="s">
        <v>308</v>
      </c>
      <c r="B19" s="224" t="s">
        <v>309</v>
      </c>
      <c r="C19" s="224" t="s">
        <v>310</v>
      </c>
      <c r="D19" s="224" t="s">
        <v>507</v>
      </c>
      <c r="E19" s="224" t="s">
        <v>441</v>
      </c>
      <c r="F19" s="224" t="s">
        <v>312</v>
      </c>
      <c r="G19" s="227" t="s">
        <v>313</v>
      </c>
    </row>
    <row r="20" ht="20.25" customHeight="1" spans="1:7">
      <c r="A20" s="238" t="s">
        <v>508</v>
      </c>
      <c r="B20" s="239" t="s">
        <v>509</v>
      </c>
      <c r="C20" s="240">
        <v>396900</v>
      </c>
      <c r="D20" s="240">
        <f t="shared" ref="D20:D43" si="0">E20-500</f>
        <v>217795.6148</v>
      </c>
      <c r="E20" s="241">
        <v>218295.6148</v>
      </c>
      <c r="F20" s="242">
        <f t="shared" ref="F20:F43" si="1">1-E20/C20</f>
        <v>0.449998450995213</v>
      </c>
      <c r="G20" s="243" t="s">
        <v>316</v>
      </c>
    </row>
    <row r="21" ht="20.25" customHeight="1" spans="1:7">
      <c r="A21" s="244"/>
      <c r="B21" s="239" t="s">
        <v>510</v>
      </c>
      <c r="C21" s="245">
        <v>399900</v>
      </c>
      <c r="D21" s="240">
        <f t="shared" si="0"/>
        <v>219445.4826</v>
      </c>
      <c r="E21" s="241">
        <v>219945.4826</v>
      </c>
      <c r="F21" s="242">
        <f t="shared" si="1"/>
        <v>0.4499987931983</v>
      </c>
      <c r="G21" s="246"/>
    </row>
    <row r="22" ht="20.25" customHeight="1" spans="1:7">
      <c r="A22" s="244"/>
      <c r="B22" s="239" t="s">
        <v>511</v>
      </c>
      <c r="C22" s="245">
        <v>420700</v>
      </c>
      <c r="D22" s="240">
        <f t="shared" si="0"/>
        <v>230873.6698</v>
      </c>
      <c r="E22" s="241">
        <v>231373.6698</v>
      </c>
      <c r="F22" s="242">
        <f t="shared" si="1"/>
        <v>0.450026931780366</v>
      </c>
      <c r="G22" s="246"/>
    </row>
    <row r="23" ht="20.25" customHeight="1" spans="1:7">
      <c r="A23" s="244"/>
      <c r="B23" s="239" t="s">
        <v>512</v>
      </c>
      <c r="C23" s="240">
        <v>423700</v>
      </c>
      <c r="D23" s="240">
        <f t="shared" si="0"/>
        <v>232531.764</v>
      </c>
      <c r="E23" s="241">
        <v>233031.764</v>
      </c>
      <c r="F23" s="242">
        <f t="shared" si="1"/>
        <v>0.450007637479349</v>
      </c>
      <c r="G23" s="246"/>
    </row>
    <row r="24" ht="20.25" customHeight="1" spans="1:7">
      <c r="A24" s="244"/>
      <c r="B24" s="247" t="s">
        <v>513</v>
      </c>
      <c r="C24" s="248">
        <v>425900</v>
      </c>
      <c r="D24" s="249">
        <f t="shared" si="0"/>
        <v>225227.8621</v>
      </c>
      <c r="E24" s="250">
        <v>225727.8621</v>
      </c>
      <c r="F24" s="251">
        <f t="shared" si="1"/>
        <v>0.469997975815919</v>
      </c>
      <c r="G24" s="246"/>
    </row>
    <row r="25" ht="20.25" customHeight="1" spans="1:7">
      <c r="A25" s="244"/>
      <c r="B25" s="247" t="s">
        <v>514</v>
      </c>
      <c r="C25" s="248">
        <v>451700</v>
      </c>
      <c r="D25" s="249">
        <f t="shared" si="0"/>
        <v>238902.0825</v>
      </c>
      <c r="E25" s="250">
        <v>239402.0825</v>
      </c>
      <c r="F25" s="251">
        <f t="shared" si="1"/>
        <v>0.469997603497897</v>
      </c>
      <c r="G25" s="246"/>
    </row>
    <row r="26" ht="20.25" customHeight="1" spans="1:7">
      <c r="A26" s="244"/>
      <c r="B26" s="247" t="s">
        <v>515</v>
      </c>
      <c r="C26" s="248">
        <v>427900</v>
      </c>
      <c r="D26" s="249">
        <f t="shared" si="0"/>
        <v>226287.9829</v>
      </c>
      <c r="E26" s="250">
        <v>226787.9829</v>
      </c>
      <c r="F26" s="251">
        <f t="shared" si="1"/>
        <v>0.469997702967983</v>
      </c>
      <c r="G26" s="246"/>
    </row>
    <row r="27" ht="20.25" customHeight="1" spans="1:7">
      <c r="A27" s="244"/>
      <c r="B27" s="247" t="s">
        <v>516</v>
      </c>
      <c r="C27" s="249">
        <v>449700</v>
      </c>
      <c r="D27" s="249">
        <f t="shared" si="0"/>
        <v>237824.684</v>
      </c>
      <c r="E27" s="250">
        <v>238324.684</v>
      </c>
      <c r="F27" s="251">
        <f t="shared" si="1"/>
        <v>0.470036281965755</v>
      </c>
      <c r="G27" s="246"/>
    </row>
    <row r="28" ht="20.25" customHeight="1" spans="1:7">
      <c r="A28" s="244"/>
      <c r="B28" s="247" t="s">
        <v>517</v>
      </c>
      <c r="C28" s="248">
        <v>453700</v>
      </c>
      <c r="D28" s="249">
        <f t="shared" si="0"/>
        <v>239962.2033</v>
      </c>
      <c r="E28" s="250">
        <v>240462.2033</v>
      </c>
      <c r="F28" s="251">
        <f t="shared" si="1"/>
        <v>0.469997347806921</v>
      </c>
      <c r="G28" s="246"/>
    </row>
    <row r="29" ht="20.25" customHeight="1" spans="1:7">
      <c r="A29" s="244"/>
      <c r="B29" s="247" t="s">
        <v>518</v>
      </c>
      <c r="C29" s="248">
        <v>475500</v>
      </c>
      <c r="D29" s="249">
        <f t="shared" si="0"/>
        <v>251517.5042</v>
      </c>
      <c r="E29" s="250">
        <v>252017.5042</v>
      </c>
      <c r="F29" s="251">
        <f t="shared" si="1"/>
        <v>0.469994733543638</v>
      </c>
      <c r="G29" s="246"/>
    </row>
    <row r="30" ht="20.25" customHeight="1" spans="1:7">
      <c r="A30" s="244"/>
      <c r="B30" s="247" t="s">
        <v>519</v>
      </c>
      <c r="C30" s="248">
        <v>451700</v>
      </c>
      <c r="D30" s="249">
        <f t="shared" si="0"/>
        <v>238889.6977</v>
      </c>
      <c r="E30" s="250">
        <v>239389.6977</v>
      </c>
      <c r="F30" s="251">
        <f t="shared" si="1"/>
        <v>0.470025021695816</v>
      </c>
      <c r="G30" s="246"/>
    </row>
    <row r="31" ht="20.25" customHeight="1" spans="1:7">
      <c r="A31" s="244"/>
      <c r="B31" s="247" t="s">
        <v>520</v>
      </c>
      <c r="C31" s="248">
        <v>477500</v>
      </c>
      <c r="D31" s="249">
        <f t="shared" si="0"/>
        <v>252582.3371</v>
      </c>
      <c r="E31" s="250">
        <v>253082.3371</v>
      </c>
      <c r="F31" s="251">
        <f t="shared" si="1"/>
        <v>0.46998463434555</v>
      </c>
      <c r="G31" s="246"/>
    </row>
    <row r="32" ht="20.25" customHeight="1" spans="1:7">
      <c r="A32" s="244"/>
      <c r="B32" s="239" t="s">
        <v>521</v>
      </c>
      <c r="C32" s="245">
        <v>425900</v>
      </c>
      <c r="D32" s="240">
        <f t="shared" si="0"/>
        <v>229486.8773</v>
      </c>
      <c r="E32" s="241">
        <v>229986.8773</v>
      </c>
      <c r="F32" s="242">
        <f t="shared" si="1"/>
        <v>0.45999794012679</v>
      </c>
      <c r="G32" s="246"/>
    </row>
    <row r="33" ht="20.25" customHeight="1" spans="1:7">
      <c r="A33" s="244"/>
      <c r="B33" s="239" t="s">
        <v>522</v>
      </c>
      <c r="C33" s="245">
        <v>451700</v>
      </c>
      <c r="D33" s="240">
        <f t="shared" si="0"/>
        <v>243419.0993</v>
      </c>
      <c r="E33" s="241">
        <v>243919.0993</v>
      </c>
      <c r="F33" s="242">
        <f t="shared" si="1"/>
        <v>0.45999756630507</v>
      </c>
      <c r="G33" s="246"/>
    </row>
    <row r="34" ht="20.25" customHeight="1" spans="1:7">
      <c r="A34" s="244"/>
      <c r="B34" s="239" t="s">
        <v>523</v>
      </c>
      <c r="C34" s="245">
        <v>427900</v>
      </c>
      <c r="D34" s="240">
        <f t="shared" si="0"/>
        <v>230566.9991</v>
      </c>
      <c r="E34" s="241">
        <v>231066.9991</v>
      </c>
      <c r="F34" s="242">
        <f t="shared" si="1"/>
        <v>0.45999766510867</v>
      </c>
      <c r="G34" s="246"/>
    </row>
    <row r="35" ht="20.25" customHeight="1" spans="1:7">
      <c r="A35" s="244"/>
      <c r="B35" s="239" t="s">
        <v>524</v>
      </c>
      <c r="C35" s="245">
        <v>449700</v>
      </c>
      <c r="D35" s="240">
        <f t="shared" si="0"/>
        <v>242342.8873</v>
      </c>
      <c r="E35" s="241">
        <v>242842.8873</v>
      </c>
      <c r="F35" s="242">
        <f t="shared" si="1"/>
        <v>0.459989132088059</v>
      </c>
      <c r="G35" s="246"/>
    </row>
    <row r="36" ht="20.25" customHeight="1" spans="1:7">
      <c r="A36" s="244"/>
      <c r="B36" s="239" t="s">
        <v>525</v>
      </c>
      <c r="C36" s="245">
        <v>453700</v>
      </c>
      <c r="D36" s="240">
        <f t="shared" si="0"/>
        <v>244499.2211</v>
      </c>
      <c r="E36" s="241">
        <v>244999.2211</v>
      </c>
      <c r="F36" s="242">
        <f t="shared" si="1"/>
        <v>0.459997308573948</v>
      </c>
      <c r="G36" s="246"/>
    </row>
    <row r="37" ht="20.25" customHeight="1" spans="1:7">
      <c r="A37" s="244"/>
      <c r="B37" s="239" t="s">
        <v>526</v>
      </c>
      <c r="C37" s="245">
        <v>475500</v>
      </c>
      <c r="D37" s="240">
        <f t="shared" si="0"/>
        <v>256251.4923</v>
      </c>
      <c r="E37" s="241">
        <v>256751.4923</v>
      </c>
      <c r="F37" s="242">
        <f t="shared" si="1"/>
        <v>0.460038922607781</v>
      </c>
      <c r="G37" s="246"/>
    </row>
    <row r="38" ht="20.25" customHeight="1" spans="1:7">
      <c r="A38" s="244"/>
      <c r="B38" s="239" t="s">
        <v>527</v>
      </c>
      <c r="C38" s="245">
        <v>451700</v>
      </c>
      <c r="D38" s="240">
        <f t="shared" si="0"/>
        <v>243428.0941</v>
      </c>
      <c r="E38" s="241">
        <v>243928.0941</v>
      </c>
      <c r="F38" s="242">
        <f t="shared" si="1"/>
        <v>0.459977653088333</v>
      </c>
      <c r="G38" s="246"/>
    </row>
    <row r="39" ht="20.25" customHeight="1" spans="1:7">
      <c r="A39" s="244"/>
      <c r="B39" s="239" t="s">
        <v>528</v>
      </c>
      <c r="C39" s="245">
        <v>477500</v>
      </c>
      <c r="D39" s="240">
        <f t="shared" si="0"/>
        <v>257336.3262</v>
      </c>
      <c r="E39" s="241">
        <v>257836.3262</v>
      </c>
      <c r="F39" s="242">
        <f t="shared" si="1"/>
        <v>0.460028636230366</v>
      </c>
      <c r="G39" s="246"/>
    </row>
    <row r="40" ht="20.25" customHeight="1" spans="1:7">
      <c r="A40" s="244"/>
      <c r="B40" s="247" t="s">
        <v>529</v>
      </c>
      <c r="C40" s="248">
        <v>474900</v>
      </c>
      <c r="D40" s="249">
        <f t="shared" si="0"/>
        <v>241700.1546</v>
      </c>
      <c r="E40" s="250">
        <v>242200.1546</v>
      </c>
      <c r="F40" s="251">
        <f t="shared" si="1"/>
        <v>0.489997568751316</v>
      </c>
      <c r="G40" s="246"/>
    </row>
    <row r="41" ht="20.25" customHeight="1" spans="1:7">
      <c r="A41" s="244"/>
      <c r="B41" s="247" t="s">
        <v>530</v>
      </c>
      <c r="C41" s="249">
        <v>476900</v>
      </c>
      <c r="D41" s="249">
        <f t="shared" si="0"/>
        <v>242720.2621</v>
      </c>
      <c r="E41" s="250">
        <v>243220.2621</v>
      </c>
      <c r="F41" s="251">
        <f t="shared" si="1"/>
        <v>0.489997353533235</v>
      </c>
      <c r="G41" s="246"/>
    </row>
    <row r="42" ht="20.25" customHeight="1" spans="1:7">
      <c r="A42" s="244"/>
      <c r="B42" s="247" t="s">
        <v>531</v>
      </c>
      <c r="C42" s="248">
        <v>498700</v>
      </c>
      <c r="D42" s="249">
        <f t="shared" si="0"/>
        <v>253842.6826</v>
      </c>
      <c r="E42" s="250">
        <v>254342.6826</v>
      </c>
      <c r="F42" s="251">
        <f t="shared" si="1"/>
        <v>0.489988605173451</v>
      </c>
      <c r="G42" s="246"/>
    </row>
    <row r="43" ht="20.25" customHeight="1" spans="1:7">
      <c r="A43" s="244"/>
      <c r="B43" s="247" t="s">
        <v>532</v>
      </c>
      <c r="C43" s="248">
        <v>500700</v>
      </c>
      <c r="D43" s="249">
        <f t="shared" si="0"/>
        <v>254867.1406</v>
      </c>
      <c r="E43" s="250">
        <v>255367.1406</v>
      </c>
      <c r="F43" s="251">
        <f t="shared" si="1"/>
        <v>0.489979747153984</v>
      </c>
      <c r="G43" s="246"/>
    </row>
    <row r="44" ht="20.15" customHeight="1" spans="1:7">
      <c r="A44" s="244"/>
      <c r="B44" s="252" t="s">
        <v>533</v>
      </c>
      <c r="C44" s="253" t="s">
        <v>534</v>
      </c>
      <c r="D44" s="254" t="s">
        <v>535</v>
      </c>
      <c r="E44" s="255" t="s">
        <v>536</v>
      </c>
      <c r="F44" s="255" t="s">
        <v>537</v>
      </c>
      <c r="G44" s="246"/>
    </row>
    <row r="45" ht="20.15" customHeight="1" spans="1:7">
      <c r="A45" s="244"/>
      <c r="B45" s="256" t="s">
        <v>538</v>
      </c>
      <c r="C45" s="257" t="s">
        <v>539</v>
      </c>
      <c r="D45" s="258">
        <v>12</v>
      </c>
      <c r="E45" s="259">
        <v>0</v>
      </c>
      <c r="F45" s="260">
        <v>0.0199</v>
      </c>
      <c r="G45" s="246"/>
    </row>
    <row r="46" ht="20.15" customHeight="1" spans="1:7">
      <c r="A46" s="244"/>
      <c r="B46" s="261"/>
      <c r="C46" s="257"/>
      <c r="D46" s="258">
        <v>24</v>
      </c>
      <c r="E46" s="259">
        <v>0</v>
      </c>
      <c r="F46" s="260">
        <f>1.99%*2</f>
        <v>0.0398</v>
      </c>
      <c r="G46" s="246"/>
    </row>
    <row r="47" ht="20.15" customHeight="1" spans="1:7">
      <c r="A47" s="244"/>
      <c r="B47" s="261"/>
      <c r="C47" s="257"/>
      <c r="D47" s="258">
        <v>36</v>
      </c>
      <c r="E47" s="259">
        <v>0</v>
      </c>
      <c r="F47" s="260">
        <f>1.99%*3</f>
        <v>0.0597</v>
      </c>
      <c r="G47" s="246"/>
    </row>
    <row r="48" ht="20.15" customHeight="1" spans="1:7">
      <c r="A48" s="244"/>
      <c r="B48" s="261"/>
      <c r="C48" s="257"/>
      <c r="D48" s="258">
        <v>48</v>
      </c>
      <c r="E48" s="259">
        <v>0</v>
      </c>
      <c r="F48" s="260">
        <f>1.99%*4</f>
        <v>0.0796</v>
      </c>
      <c r="G48" s="246"/>
    </row>
    <row r="49" ht="20.15" customHeight="1" spans="1:7">
      <c r="A49" s="244"/>
      <c r="B49" s="262"/>
      <c r="C49" s="257"/>
      <c r="D49" s="258">
        <v>60</v>
      </c>
      <c r="E49" s="259">
        <v>0</v>
      </c>
      <c r="F49" s="260">
        <f>1.99%*5</f>
        <v>0.0995</v>
      </c>
      <c r="G49" s="246"/>
    </row>
    <row r="50" ht="50.5" hidden="1" customHeight="1" spans="1:7">
      <c r="A50" s="244"/>
      <c r="B50" s="234" t="s">
        <v>540</v>
      </c>
      <c r="C50" s="235"/>
      <c r="D50" s="235"/>
      <c r="E50" s="235"/>
      <c r="F50" s="235"/>
      <c r="G50" s="246"/>
    </row>
    <row r="51" ht="107.9" customHeight="1" spans="1:7">
      <c r="A51" s="244"/>
      <c r="B51" s="234" t="s">
        <v>541</v>
      </c>
      <c r="C51" s="235"/>
      <c r="D51" s="235"/>
      <c r="E51" s="235"/>
      <c r="F51" s="235"/>
      <c r="G51" s="246"/>
    </row>
    <row r="52" ht="57" customHeight="1" spans="1:7">
      <c r="A52" s="263"/>
      <c r="B52" s="234" t="s">
        <v>542</v>
      </c>
      <c r="C52" s="235"/>
      <c r="D52" s="235"/>
      <c r="E52" s="235"/>
      <c r="F52" s="235"/>
      <c r="G52" s="263"/>
    </row>
    <row r="53" ht="68.15" customHeight="1" spans="1:7">
      <c r="A53" s="263"/>
      <c r="B53" s="264" t="s">
        <v>543</v>
      </c>
      <c r="C53" s="235"/>
      <c r="D53" s="235"/>
      <c r="E53" s="235"/>
      <c r="F53" s="235"/>
      <c r="G53" s="263"/>
    </row>
    <row r="54" ht="54.65" customHeight="1" spans="1:7">
      <c r="A54" s="265"/>
      <c r="B54" s="266" t="s">
        <v>544</v>
      </c>
      <c r="C54" s="235"/>
      <c r="D54" s="235"/>
      <c r="E54" s="235"/>
      <c r="F54" s="235"/>
      <c r="G54" s="265"/>
    </row>
    <row r="55" ht="18" customHeight="1" spans="1:7">
      <c r="A55" s="223" t="s">
        <v>308</v>
      </c>
      <c r="B55" s="224" t="s">
        <v>309</v>
      </c>
      <c r="C55" s="224" t="s">
        <v>310</v>
      </c>
      <c r="D55" s="224" t="s">
        <v>507</v>
      </c>
      <c r="E55" s="224" t="s">
        <v>311</v>
      </c>
      <c r="F55" s="224" t="s">
        <v>312</v>
      </c>
      <c r="G55" s="227" t="s">
        <v>313</v>
      </c>
    </row>
    <row r="56" ht="20.25" customHeight="1" spans="1:7">
      <c r="A56" s="267" t="s">
        <v>545</v>
      </c>
      <c r="B56" s="268" t="s">
        <v>546</v>
      </c>
      <c r="C56" s="269">
        <v>411900</v>
      </c>
      <c r="D56" s="269">
        <f t="shared" ref="D56:D78" si="2">E56-500</f>
        <v>201331.5713</v>
      </c>
      <c r="E56" s="270">
        <v>201831.5713</v>
      </c>
      <c r="F56" s="271">
        <f t="shared" ref="F56:F78" si="3">1-E56/C56</f>
        <v>0.509998613012867</v>
      </c>
      <c r="G56" s="243" t="s">
        <v>316</v>
      </c>
    </row>
    <row r="57" ht="20.25" customHeight="1" spans="1:7">
      <c r="A57" s="272"/>
      <c r="B57" s="268" t="s">
        <v>547</v>
      </c>
      <c r="C57" s="269">
        <v>419900</v>
      </c>
      <c r="D57" s="269">
        <f t="shared" si="2"/>
        <v>205251.4848</v>
      </c>
      <c r="E57" s="270">
        <v>205751.4848</v>
      </c>
      <c r="F57" s="271">
        <f t="shared" si="3"/>
        <v>0.50999884543939</v>
      </c>
      <c r="G57" s="246"/>
    </row>
    <row r="58" ht="20.25" customHeight="1" spans="1:7">
      <c r="A58" s="272"/>
      <c r="B58" s="268" t="s">
        <v>548</v>
      </c>
      <c r="C58" s="269">
        <v>419900</v>
      </c>
      <c r="D58" s="269">
        <f t="shared" si="2"/>
        <v>203350.0451</v>
      </c>
      <c r="E58" s="270">
        <v>203850.0451</v>
      </c>
      <c r="F58" s="271">
        <f t="shared" si="3"/>
        <v>0.514527160990712</v>
      </c>
      <c r="G58" s="246"/>
    </row>
    <row r="59" ht="20.25" customHeight="1" spans="1:7">
      <c r="A59" s="272"/>
      <c r="B59" s="268" t="s">
        <v>549</v>
      </c>
      <c r="C59" s="269">
        <v>431900</v>
      </c>
      <c r="D59" s="269">
        <f t="shared" si="2"/>
        <v>211131.6093</v>
      </c>
      <c r="E59" s="270">
        <v>211631.6093</v>
      </c>
      <c r="F59" s="271">
        <f t="shared" si="3"/>
        <v>0.509998589256772</v>
      </c>
      <c r="G59" s="246"/>
    </row>
    <row r="60" ht="20.25" customHeight="1" spans="1:7">
      <c r="A60" s="272"/>
      <c r="B60" s="268" t="s">
        <v>550</v>
      </c>
      <c r="C60" s="269">
        <v>427900</v>
      </c>
      <c r="D60" s="269">
        <f t="shared" si="2"/>
        <v>207233.7195</v>
      </c>
      <c r="E60" s="270">
        <v>207733.7195</v>
      </c>
      <c r="F60" s="271">
        <f t="shared" si="3"/>
        <v>0.514527414115447</v>
      </c>
      <c r="G60" s="246"/>
    </row>
    <row r="61" ht="20.25" customHeight="1" spans="1:7">
      <c r="A61" s="272"/>
      <c r="B61" s="268" t="s">
        <v>551</v>
      </c>
      <c r="C61" s="269">
        <v>439900</v>
      </c>
      <c r="D61" s="269">
        <f t="shared" si="2"/>
        <v>215051.5228</v>
      </c>
      <c r="E61" s="270">
        <v>215551.5228</v>
      </c>
      <c r="F61" s="271">
        <f t="shared" si="3"/>
        <v>0.509998811548079</v>
      </c>
      <c r="G61" s="246"/>
    </row>
    <row r="62" ht="20.25" customHeight="1" spans="1:7">
      <c r="A62" s="272"/>
      <c r="B62" s="268" t="s">
        <v>552</v>
      </c>
      <c r="C62" s="269">
        <v>439900</v>
      </c>
      <c r="D62" s="269">
        <f t="shared" si="2"/>
        <v>213142.5121</v>
      </c>
      <c r="E62" s="270">
        <v>213642.5121</v>
      </c>
      <c r="F62" s="271">
        <f t="shared" si="3"/>
        <v>0.514338458513299</v>
      </c>
      <c r="G62" s="246"/>
    </row>
    <row r="63" ht="20.25" customHeight="1" spans="1:7">
      <c r="A63" s="272"/>
      <c r="B63" s="268" t="s">
        <v>553</v>
      </c>
      <c r="C63" s="269">
        <v>447900</v>
      </c>
      <c r="D63" s="269">
        <f t="shared" si="2"/>
        <v>217069.9627</v>
      </c>
      <c r="E63" s="270">
        <v>217569.9627</v>
      </c>
      <c r="F63" s="271">
        <f t="shared" si="3"/>
        <v>0.51424433422639</v>
      </c>
      <c r="G63" s="246"/>
    </row>
    <row r="64" ht="20.25" customHeight="1" spans="1:7">
      <c r="A64" s="272"/>
      <c r="B64" s="273" t="s">
        <v>554</v>
      </c>
      <c r="C64" s="274">
        <v>431900</v>
      </c>
      <c r="D64" s="274">
        <f t="shared" si="2"/>
        <v>219769.6344</v>
      </c>
      <c r="E64" s="275">
        <v>220269.6344</v>
      </c>
      <c r="F64" s="276">
        <f t="shared" si="3"/>
        <v>0.489998531141468</v>
      </c>
      <c r="G64" s="246"/>
    </row>
    <row r="65" s="206" customFormat="1" ht="20.25" customHeight="1" spans="1:7">
      <c r="A65" s="272"/>
      <c r="B65" s="277" t="s">
        <v>555</v>
      </c>
      <c r="C65" s="269">
        <v>446900</v>
      </c>
      <c r="D65" s="269">
        <f t="shared" si="2"/>
        <v>245295.7129</v>
      </c>
      <c r="E65" s="270">
        <v>245795.7129</v>
      </c>
      <c r="F65" s="271">
        <f t="shared" si="3"/>
        <v>0.449998404788543</v>
      </c>
      <c r="G65" s="246"/>
    </row>
    <row r="66" s="206" customFormat="1" ht="20.25" customHeight="1" spans="1:7">
      <c r="A66" s="272"/>
      <c r="B66" s="277" t="s">
        <v>556</v>
      </c>
      <c r="C66" s="269">
        <v>454900</v>
      </c>
      <c r="D66" s="269">
        <f t="shared" si="2"/>
        <v>247292.3664</v>
      </c>
      <c r="E66" s="270">
        <v>247792.3664</v>
      </c>
      <c r="F66" s="271">
        <f t="shared" si="3"/>
        <v>0.455281674214113</v>
      </c>
      <c r="G66" s="246"/>
    </row>
    <row r="67" s="206" customFormat="1" ht="20.25" customHeight="1" spans="1:7">
      <c r="A67" s="272"/>
      <c r="B67" s="277" t="s">
        <v>557</v>
      </c>
      <c r="C67" s="269">
        <v>451900</v>
      </c>
      <c r="D67" s="269">
        <f t="shared" si="2"/>
        <v>248301.5242</v>
      </c>
      <c r="E67" s="270">
        <v>248801.5242</v>
      </c>
      <c r="F67" s="271">
        <f t="shared" si="3"/>
        <v>0.449432342996238</v>
      </c>
      <c r="G67" s="246"/>
    </row>
    <row r="68" s="206" customFormat="1" ht="20.25" customHeight="1" spans="1:7">
      <c r="A68" s="272"/>
      <c r="B68" s="277" t="s">
        <v>558</v>
      </c>
      <c r="C68" s="269">
        <v>459900</v>
      </c>
      <c r="D68" s="269">
        <f t="shared" si="2"/>
        <v>250276.2896</v>
      </c>
      <c r="E68" s="270">
        <v>250776.2896</v>
      </c>
      <c r="F68" s="271">
        <f t="shared" si="3"/>
        <v>0.454715612959339</v>
      </c>
      <c r="G68" s="246"/>
    </row>
    <row r="69" ht="20.25" customHeight="1" spans="1:7">
      <c r="A69" s="272"/>
      <c r="B69" s="273" t="s">
        <v>559</v>
      </c>
      <c r="C69" s="274">
        <v>466900</v>
      </c>
      <c r="D69" s="274">
        <f t="shared" si="2"/>
        <v>265633.7919</v>
      </c>
      <c r="E69" s="275">
        <v>266133.7919</v>
      </c>
      <c r="F69" s="276">
        <f t="shared" si="3"/>
        <v>0.429998303919469</v>
      </c>
      <c r="G69" s="246"/>
    </row>
    <row r="70" ht="20.25" customHeight="1" spans="1:7">
      <c r="A70" s="272"/>
      <c r="B70" s="273" t="s">
        <v>560</v>
      </c>
      <c r="C70" s="274">
        <v>473900</v>
      </c>
      <c r="D70" s="274">
        <f t="shared" si="2"/>
        <v>269623.9236</v>
      </c>
      <c r="E70" s="275">
        <v>270123.9236</v>
      </c>
      <c r="F70" s="276">
        <f t="shared" si="3"/>
        <v>0.429998051065626</v>
      </c>
      <c r="G70" s="246"/>
    </row>
    <row r="71" ht="20.25" customHeight="1" spans="1:7">
      <c r="A71" s="272"/>
      <c r="B71" s="273" t="s">
        <v>561</v>
      </c>
      <c r="C71" s="274">
        <v>474900</v>
      </c>
      <c r="D71" s="274">
        <f t="shared" si="2"/>
        <v>267639.9713</v>
      </c>
      <c r="E71" s="275">
        <v>268139.9713</v>
      </c>
      <c r="F71" s="276">
        <f t="shared" si="3"/>
        <v>0.435375929037692</v>
      </c>
      <c r="G71" s="246"/>
    </row>
    <row r="72" ht="20.25" customHeight="1" spans="1:7">
      <c r="A72" s="272"/>
      <c r="B72" s="273" t="s">
        <v>562</v>
      </c>
      <c r="C72" s="274">
        <v>481900</v>
      </c>
      <c r="D72" s="274">
        <f t="shared" si="2"/>
        <v>271637.9226</v>
      </c>
      <c r="E72" s="275">
        <v>272137.9226</v>
      </c>
      <c r="F72" s="276">
        <f t="shared" si="3"/>
        <v>0.435281339282009</v>
      </c>
      <c r="G72" s="246"/>
    </row>
    <row r="73" ht="20.25" customHeight="1" spans="1:7">
      <c r="A73" s="272"/>
      <c r="B73" s="273" t="s">
        <v>563</v>
      </c>
      <c r="C73" s="274">
        <v>490700</v>
      </c>
      <c r="D73" s="274">
        <f t="shared" si="2"/>
        <v>271422.7367</v>
      </c>
      <c r="E73" s="275">
        <v>271922.7367</v>
      </c>
      <c r="F73" s="276">
        <f t="shared" si="3"/>
        <v>0.445847286121867</v>
      </c>
      <c r="G73" s="246"/>
    </row>
    <row r="74" ht="20.25" customHeight="1" spans="1:7">
      <c r="A74" s="272"/>
      <c r="B74" s="273" t="s">
        <v>564</v>
      </c>
      <c r="C74" s="274">
        <v>497700</v>
      </c>
      <c r="D74" s="274">
        <f t="shared" si="2"/>
        <v>275442.7682</v>
      </c>
      <c r="E74" s="275">
        <v>275942.7682</v>
      </c>
      <c r="F74" s="276">
        <f t="shared" si="3"/>
        <v>0.445564058268033</v>
      </c>
      <c r="G74" s="246"/>
    </row>
    <row r="75" ht="20.25" customHeight="1" spans="1:7">
      <c r="A75" s="272"/>
      <c r="B75" s="273" t="s">
        <v>565</v>
      </c>
      <c r="C75" s="274">
        <v>498700</v>
      </c>
      <c r="D75" s="274">
        <f t="shared" si="2"/>
        <v>273456.4316</v>
      </c>
      <c r="E75" s="275">
        <v>273956.4316</v>
      </c>
      <c r="F75" s="276">
        <f t="shared" si="3"/>
        <v>0.450658849809505</v>
      </c>
      <c r="G75" s="246"/>
    </row>
    <row r="76" ht="20.25" customHeight="1" spans="1:7">
      <c r="A76" s="272"/>
      <c r="B76" s="273" t="s">
        <v>566</v>
      </c>
      <c r="C76" s="274">
        <v>505700</v>
      </c>
      <c r="D76" s="274">
        <f t="shared" si="2"/>
        <v>277445.0604</v>
      </c>
      <c r="E76" s="275">
        <v>277945.0604</v>
      </c>
      <c r="F76" s="276">
        <f t="shared" si="3"/>
        <v>0.450375597389757</v>
      </c>
      <c r="G76" s="246"/>
    </row>
    <row r="77" ht="20.25" customHeight="1" spans="1:7">
      <c r="A77" s="272"/>
      <c r="B77" s="277" t="s">
        <v>567</v>
      </c>
      <c r="C77" s="269">
        <v>496900</v>
      </c>
      <c r="D77" s="269">
        <f t="shared" si="2"/>
        <v>292671.8782</v>
      </c>
      <c r="E77" s="270">
        <v>293171.8782</v>
      </c>
      <c r="F77" s="271">
        <f t="shared" si="3"/>
        <v>0.409998232642383</v>
      </c>
      <c r="G77" s="246"/>
    </row>
    <row r="78" ht="20.25" customHeight="1" spans="1:7">
      <c r="A78" s="272"/>
      <c r="B78" s="277" t="s">
        <v>568</v>
      </c>
      <c r="C78" s="269">
        <v>504900</v>
      </c>
      <c r="D78" s="269">
        <f t="shared" si="2"/>
        <v>294676.7355</v>
      </c>
      <c r="E78" s="270">
        <v>295176.7355</v>
      </c>
      <c r="F78" s="271">
        <f t="shared" si="3"/>
        <v>0.415375845712022</v>
      </c>
      <c r="G78" s="246"/>
    </row>
    <row r="79" ht="20.25" customHeight="1" spans="1:7">
      <c r="A79" s="272"/>
      <c r="B79" s="252" t="s">
        <v>569</v>
      </c>
      <c r="C79" s="253" t="s">
        <v>534</v>
      </c>
      <c r="D79" s="254" t="s">
        <v>535</v>
      </c>
      <c r="E79" s="255" t="s">
        <v>536</v>
      </c>
      <c r="F79" s="255" t="s">
        <v>537</v>
      </c>
      <c r="G79" s="246"/>
    </row>
    <row r="80" ht="17.15" customHeight="1" spans="1:7">
      <c r="A80" s="272"/>
      <c r="B80" s="256" t="s">
        <v>538</v>
      </c>
      <c r="C80" s="257" t="s">
        <v>539</v>
      </c>
      <c r="D80" s="258">
        <v>12</v>
      </c>
      <c r="E80" s="259">
        <v>0</v>
      </c>
      <c r="F80" s="260">
        <v>0.0199</v>
      </c>
      <c r="G80" s="246"/>
    </row>
    <row r="81" ht="15" customHeight="1" spans="1:7">
      <c r="A81" s="272"/>
      <c r="B81" s="261"/>
      <c r="C81" s="257"/>
      <c r="D81" s="258">
        <v>24</v>
      </c>
      <c r="E81" s="259">
        <v>0</v>
      </c>
      <c r="F81" s="260">
        <f>1.99%*2</f>
        <v>0.0398</v>
      </c>
      <c r="G81" s="246"/>
    </row>
    <row r="82" ht="16" customHeight="1" spans="1:7">
      <c r="A82" s="272"/>
      <c r="B82" s="261"/>
      <c r="C82" s="257"/>
      <c r="D82" s="258">
        <v>36</v>
      </c>
      <c r="E82" s="259">
        <v>0</v>
      </c>
      <c r="F82" s="260">
        <f>1.99%*3</f>
        <v>0.0597</v>
      </c>
      <c r="G82" s="246"/>
    </row>
    <row r="83" ht="16" customHeight="1" spans="1:7">
      <c r="A83" s="272"/>
      <c r="B83" s="261"/>
      <c r="C83" s="257"/>
      <c r="D83" s="258">
        <v>48</v>
      </c>
      <c r="E83" s="259">
        <v>0</v>
      </c>
      <c r="F83" s="260">
        <f>1.99%*4</f>
        <v>0.0796</v>
      </c>
      <c r="G83" s="246"/>
    </row>
    <row r="84" ht="18" customHeight="1" spans="1:7">
      <c r="A84" s="272"/>
      <c r="B84" s="262"/>
      <c r="C84" s="257"/>
      <c r="D84" s="258">
        <v>60</v>
      </c>
      <c r="E84" s="259">
        <v>0</v>
      </c>
      <c r="F84" s="260">
        <f>1.99%*5</f>
        <v>0.0995</v>
      </c>
      <c r="G84" s="246"/>
    </row>
    <row r="85" ht="234" customHeight="1" spans="1:7">
      <c r="A85" s="278"/>
      <c r="B85" s="234" t="s">
        <v>570</v>
      </c>
      <c r="C85" s="279"/>
      <c r="D85" s="279"/>
      <c r="E85" s="279"/>
      <c r="F85" s="279"/>
      <c r="G85" s="280"/>
    </row>
    <row r="86" ht="108" customHeight="1" spans="1:7">
      <c r="A86" s="263"/>
      <c r="B86" s="234" t="s">
        <v>571</v>
      </c>
      <c r="C86" s="235"/>
      <c r="D86" s="235"/>
      <c r="E86" s="235"/>
      <c r="F86" s="235"/>
      <c r="G86" s="281"/>
    </row>
    <row r="87" ht="58" customHeight="1" spans="1:7">
      <c r="A87" s="263"/>
      <c r="B87" s="234" t="s">
        <v>572</v>
      </c>
      <c r="C87" s="235"/>
      <c r="D87" s="235"/>
      <c r="E87" s="235"/>
      <c r="F87" s="235"/>
      <c r="G87" s="281"/>
    </row>
    <row r="88" ht="52.75" customHeight="1" spans="1:7">
      <c r="A88" s="263"/>
      <c r="B88" s="264" t="s">
        <v>543</v>
      </c>
      <c r="C88" s="235"/>
      <c r="D88" s="235"/>
      <c r="E88" s="235"/>
      <c r="F88" s="235"/>
      <c r="G88" s="281"/>
    </row>
    <row r="89" ht="77.15" customHeight="1" spans="1:7">
      <c r="A89" s="265"/>
      <c r="B89" s="282" t="s">
        <v>573</v>
      </c>
      <c r="C89" s="279"/>
      <c r="D89" s="279"/>
      <c r="E89" s="279"/>
      <c r="F89" s="279"/>
      <c r="G89" s="283"/>
    </row>
    <row r="90" ht="18" customHeight="1" spans="1:7">
      <c r="A90" s="223" t="s">
        <v>308</v>
      </c>
      <c r="B90" s="224" t="s">
        <v>309</v>
      </c>
      <c r="C90" s="224" t="s">
        <v>310</v>
      </c>
      <c r="D90" s="224" t="s">
        <v>507</v>
      </c>
      <c r="E90" s="224" t="s">
        <v>311</v>
      </c>
      <c r="F90" s="224" t="s">
        <v>312</v>
      </c>
      <c r="G90" s="227" t="s">
        <v>313</v>
      </c>
    </row>
    <row r="91" ht="20.25" customHeight="1" spans="1:7">
      <c r="A91" s="267" t="s">
        <v>574</v>
      </c>
      <c r="B91" s="284" t="s">
        <v>575</v>
      </c>
      <c r="C91" s="240">
        <v>406900</v>
      </c>
      <c r="D91" s="240">
        <f t="shared" ref="D91:D104" si="4">E91-500</f>
        <v>235502.6696</v>
      </c>
      <c r="E91" s="241">
        <v>236002.6696</v>
      </c>
      <c r="F91" s="242">
        <f t="shared" ref="F91:F104" si="5">1-E91/C91</f>
        <v>0.419998354386827</v>
      </c>
      <c r="G91" s="243" t="s">
        <v>329</v>
      </c>
    </row>
    <row r="92" ht="20.25" customHeight="1" spans="1:7">
      <c r="A92" s="272"/>
      <c r="B92" s="239" t="s">
        <v>576</v>
      </c>
      <c r="C92" s="240">
        <v>408900</v>
      </c>
      <c r="D92" s="240">
        <f t="shared" si="4"/>
        <v>236662.7841</v>
      </c>
      <c r="E92" s="241">
        <v>237162.7841</v>
      </c>
      <c r="F92" s="242">
        <f t="shared" si="5"/>
        <v>0.419998082416239</v>
      </c>
      <c r="G92" s="246"/>
    </row>
    <row r="93" ht="20.25" customHeight="1" spans="1:7">
      <c r="A93" s="272"/>
      <c r="B93" s="285" t="s">
        <v>577</v>
      </c>
      <c r="C93" s="249">
        <v>450900</v>
      </c>
      <c r="D93" s="249">
        <f t="shared" si="4"/>
        <v>247495.9472</v>
      </c>
      <c r="E93" s="250">
        <v>247995.9472</v>
      </c>
      <c r="F93" s="251">
        <f t="shared" si="5"/>
        <v>0.449997899312486</v>
      </c>
      <c r="G93" s="246"/>
    </row>
    <row r="94" ht="20.25" customHeight="1" spans="1:7">
      <c r="A94" s="272"/>
      <c r="B94" s="247" t="s">
        <v>578</v>
      </c>
      <c r="C94" s="249">
        <v>452900</v>
      </c>
      <c r="D94" s="249">
        <f t="shared" si="4"/>
        <v>248596.0813</v>
      </c>
      <c r="E94" s="250">
        <v>249096.0813</v>
      </c>
      <c r="F94" s="251">
        <f t="shared" si="5"/>
        <v>0.44999761249724</v>
      </c>
      <c r="G94" s="246"/>
    </row>
    <row r="95" ht="20.25" customHeight="1" spans="1:7">
      <c r="A95" s="272"/>
      <c r="B95" s="247" t="s">
        <v>579</v>
      </c>
      <c r="C95" s="249">
        <v>470700</v>
      </c>
      <c r="D95" s="249">
        <f t="shared" si="4"/>
        <v>258385.8137</v>
      </c>
      <c r="E95" s="250">
        <v>258885.8137</v>
      </c>
      <c r="F95" s="251">
        <f t="shared" si="5"/>
        <v>0.449998271298067</v>
      </c>
      <c r="G95" s="246"/>
    </row>
    <row r="96" ht="20.25" customHeight="1" spans="1:7">
      <c r="A96" s="272"/>
      <c r="B96" s="247" t="s">
        <v>580</v>
      </c>
      <c r="C96" s="249">
        <v>472700</v>
      </c>
      <c r="D96" s="249">
        <f t="shared" si="4"/>
        <v>259485.9252</v>
      </c>
      <c r="E96" s="250">
        <v>259985.9252</v>
      </c>
      <c r="F96" s="251">
        <f t="shared" si="5"/>
        <v>0.449998042733235</v>
      </c>
      <c r="G96" s="246"/>
    </row>
    <row r="97" ht="20.25" customHeight="1" spans="1:7">
      <c r="A97" s="272"/>
      <c r="B97" s="247" t="s">
        <v>581</v>
      </c>
      <c r="C97" s="249">
        <v>472700</v>
      </c>
      <c r="D97" s="249">
        <f t="shared" si="4"/>
        <v>259485.9252</v>
      </c>
      <c r="E97" s="250">
        <v>259985.9252</v>
      </c>
      <c r="F97" s="251">
        <f t="shared" si="5"/>
        <v>0.449998042733235</v>
      </c>
      <c r="G97" s="246"/>
    </row>
    <row r="98" ht="20.25" customHeight="1" spans="1:7">
      <c r="A98" s="272"/>
      <c r="B98" s="247" t="s">
        <v>582</v>
      </c>
      <c r="C98" s="249">
        <v>474700</v>
      </c>
      <c r="D98" s="249">
        <f t="shared" si="4"/>
        <v>260586.0593</v>
      </c>
      <c r="E98" s="250">
        <v>261086.0593</v>
      </c>
      <c r="F98" s="251">
        <f t="shared" si="5"/>
        <v>0.449997768485359</v>
      </c>
      <c r="G98" s="246"/>
    </row>
    <row r="99" ht="20.25" customHeight="1" spans="1:7">
      <c r="A99" s="272"/>
      <c r="B99" s="247" t="s">
        <v>583</v>
      </c>
      <c r="C99" s="249">
        <v>492500</v>
      </c>
      <c r="D99" s="249">
        <f t="shared" si="4"/>
        <v>270375.7917</v>
      </c>
      <c r="E99" s="250">
        <v>270875.7917</v>
      </c>
      <c r="F99" s="251">
        <f t="shared" si="5"/>
        <v>0.44999839248731</v>
      </c>
      <c r="G99" s="246"/>
    </row>
    <row r="100" ht="20.25" customHeight="1" spans="1:7">
      <c r="A100" s="272"/>
      <c r="B100" s="247" t="s">
        <v>584</v>
      </c>
      <c r="C100" s="249">
        <v>494500</v>
      </c>
      <c r="D100" s="249">
        <f t="shared" si="4"/>
        <v>271475.9032</v>
      </c>
      <c r="E100" s="250">
        <v>271975.9032</v>
      </c>
      <c r="F100" s="251">
        <f t="shared" si="5"/>
        <v>0.449998173508595</v>
      </c>
      <c r="G100" s="246"/>
    </row>
    <row r="101" ht="20.25" customHeight="1" spans="1:7">
      <c r="A101" s="272"/>
      <c r="B101" s="239" t="s">
        <v>585</v>
      </c>
      <c r="C101" s="240">
        <v>505900</v>
      </c>
      <c r="D101" s="240">
        <f t="shared" si="4"/>
        <v>267628.0385</v>
      </c>
      <c r="E101" s="241">
        <v>268128.0385</v>
      </c>
      <c r="F101" s="242">
        <f t="shared" si="5"/>
        <v>0.469997947222771</v>
      </c>
      <c r="G101" s="246"/>
    </row>
    <row r="102" ht="20.25" customHeight="1" spans="1:7">
      <c r="A102" s="272"/>
      <c r="B102" s="284" t="s">
        <v>586</v>
      </c>
      <c r="C102" s="240">
        <v>507900</v>
      </c>
      <c r="D102" s="240">
        <f t="shared" si="4"/>
        <v>268688.1593</v>
      </c>
      <c r="E102" s="241">
        <v>269188.1593</v>
      </c>
      <c r="F102" s="242">
        <f t="shared" si="5"/>
        <v>0.469997717464068</v>
      </c>
      <c r="G102" s="246"/>
    </row>
    <row r="103" ht="20.25" customHeight="1" spans="1:7">
      <c r="A103" s="278"/>
      <c r="B103" s="239" t="s">
        <v>587</v>
      </c>
      <c r="C103" s="240">
        <v>527700</v>
      </c>
      <c r="D103" s="240">
        <f t="shared" si="4"/>
        <v>279182.0173</v>
      </c>
      <c r="E103" s="241">
        <v>279682.0173</v>
      </c>
      <c r="F103" s="242">
        <f t="shared" si="5"/>
        <v>0.469998072200114</v>
      </c>
      <c r="G103" s="280"/>
    </row>
    <row r="104" ht="20.25" customHeight="1" spans="1:7">
      <c r="A104" s="278"/>
      <c r="B104" s="239" t="s">
        <v>588</v>
      </c>
      <c r="C104" s="240">
        <v>529700</v>
      </c>
      <c r="D104" s="240">
        <f t="shared" si="4"/>
        <v>280242.1381</v>
      </c>
      <c r="E104" s="241">
        <v>280742.1381</v>
      </c>
      <c r="F104" s="242">
        <f t="shared" si="5"/>
        <v>0.469997851425335</v>
      </c>
      <c r="G104" s="280"/>
    </row>
    <row r="105" ht="20.15" customHeight="1" spans="1:7">
      <c r="A105" s="278"/>
      <c r="B105" s="252" t="s">
        <v>589</v>
      </c>
      <c r="C105" s="253" t="s">
        <v>534</v>
      </c>
      <c r="D105" s="254" t="s">
        <v>535</v>
      </c>
      <c r="E105" s="255" t="s">
        <v>536</v>
      </c>
      <c r="F105" s="255" t="s">
        <v>537</v>
      </c>
      <c r="G105" s="280"/>
    </row>
    <row r="106" ht="20.15" customHeight="1" spans="1:7">
      <c r="A106" s="278"/>
      <c r="B106" s="256" t="s">
        <v>538</v>
      </c>
      <c r="C106" s="257" t="s">
        <v>539</v>
      </c>
      <c r="D106" s="258">
        <v>12</v>
      </c>
      <c r="E106" s="259">
        <v>0</v>
      </c>
      <c r="F106" s="260">
        <v>0.0199</v>
      </c>
      <c r="G106" s="280"/>
    </row>
    <row r="107" ht="20.15" customHeight="1" spans="1:7">
      <c r="A107" s="278"/>
      <c r="B107" s="261"/>
      <c r="C107" s="257"/>
      <c r="D107" s="258">
        <v>24</v>
      </c>
      <c r="E107" s="259">
        <v>0</v>
      </c>
      <c r="F107" s="260">
        <f>1.99%*2</f>
        <v>0.0398</v>
      </c>
      <c r="G107" s="280"/>
    </row>
    <row r="108" ht="20.15" customHeight="1" spans="1:7">
      <c r="A108" s="278"/>
      <c r="B108" s="261"/>
      <c r="C108" s="257"/>
      <c r="D108" s="258">
        <v>36</v>
      </c>
      <c r="E108" s="259">
        <v>0</v>
      </c>
      <c r="F108" s="260">
        <f>1.99%*3</f>
        <v>0.0597</v>
      </c>
      <c r="G108" s="280"/>
    </row>
    <row r="109" ht="20.15" customHeight="1" spans="1:7">
      <c r="A109" s="278"/>
      <c r="B109" s="261"/>
      <c r="C109" s="257"/>
      <c r="D109" s="258">
        <v>48</v>
      </c>
      <c r="E109" s="259">
        <v>0</v>
      </c>
      <c r="F109" s="260">
        <f>1.99%*4</f>
        <v>0.0796</v>
      </c>
      <c r="G109" s="280"/>
    </row>
    <row r="110" ht="20.15" customHeight="1" spans="1:7">
      <c r="A110" s="278"/>
      <c r="B110" s="262"/>
      <c r="C110" s="257"/>
      <c r="D110" s="258">
        <v>60</v>
      </c>
      <c r="E110" s="259">
        <v>0</v>
      </c>
      <c r="F110" s="260">
        <f>1.99%*5</f>
        <v>0.0995</v>
      </c>
      <c r="G110" s="280"/>
    </row>
    <row r="111" ht="101.15" customHeight="1" spans="1:7">
      <c r="A111" s="263"/>
      <c r="B111" s="234" t="s">
        <v>590</v>
      </c>
      <c r="C111" s="235"/>
      <c r="D111" s="235"/>
      <c r="E111" s="235"/>
      <c r="F111" s="235"/>
      <c r="G111" s="281"/>
    </row>
    <row r="112" ht="60" customHeight="1" spans="1:7">
      <c r="A112" s="263"/>
      <c r="B112" s="234" t="s">
        <v>591</v>
      </c>
      <c r="C112" s="235"/>
      <c r="D112" s="235"/>
      <c r="E112" s="235"/>
      <c r="F112" s="235"/>
      <c r="G112" s="281"/>
    </row>
    <row r="113" ht="53.5" customHeight="1" spans="1:7">
      <c r="A113" s="263"/>
      <c r="B113" s="264" t="s">
        <v>543</v>
      </c>
      <c r="C113" s="235"/>
      <c r="D113" s="235"/>
      <c r="E113" s="235"/>
      <c r="F113" s="235"/>
      <c r="G113" s="281"/>
    </row>
    <row r="114" ht="49.75" customHeight="1" spans="1:7">
      <c r="A114" s="265"/>
      <c r="B114" s="282" t="s">
        <v>592</v>
      </c>
      <c r="C114" s="279"/>
      <c r="D114" s="279"/>
      <c r="E114" s="279"/>
      <c r="F114" s="279"/>
      <c r="G114" s="283"/>
    </row>
    <row r="115" ht="18" customHeight="1" spans="1:7">
      <c r="A115" s="223" t="s">
        <v>308</v>
      </c>
      <c r="B115" s="224" t="s">
        <v>309</v>
      </c>
      <c r="C115" s="224" t="s">
        <v>310</v>
      </c>
      <c r="D115" s="224" t="s">
        <v>507</v>
      </c>
      <c r="E115" s="224" t="s">
        <v>311</v>
      </c>
      <c r="F115" s="224" t="s">
        <v>312</v>
      </c>
      <c r="G115" s="227" t="s">
        <v>313</v>
      </c>
    </row>
    <row r="116" ht="20.25" customHeight="1" spans="1:7">
      <c r="A116" s="228" t="s">
        <v>593</v>
      </c>
      <c r="B116" s="229" t="s">
        <v>594</v>
      </c>
      <c r="C116" s="286">
        <v>306900</v>
      </c>
      <c r="D116" s="286"/>
      <c r="E116" s="231" t="s">
        <v>595</v>
      </c>
      <c r="F116" s="232"/>
      <c r="G116" s="233" t="s">
        <v>329</v>
      </c>
    </row>
    <row r="117" ht="20.25" customHeight="1" spans="1:7">
      <c r="A117" s="228"/>
      <c r="B117" s="229" t="s">
        <v>596</v>
      </c>
      <c r="C117" s="286">
        <v>339800</v>
      </c>
      <c r="D117" s="286"/>
      <c r="E117" s="231" t="s">
        <v>595</v>
      </c>
      <c r="F117" s="232"/>
      <c r="G117" s="233"/>
    </row>
    <row r="118" ht="20.25" customHeight="1" spans="1:7">
      <c r="A118" s="228"/>
      <c r="B118" s="229" t="s">
        <v>597</v>
      </c>
      <c r="C118" s="286">
        <v>339800</v>
      </c>
      <c r="D118" s="286"/>
      <c r="E118" s="231" t="s">
        <v>595</v>
      </c>
      <c r="F118" s="232"/>
      <c r="G118" s="233"/>
    </row>
    <row r="119" ht="20.25" customHeight="1" spans="1:7">
      <c r="A119" s="228"/>
      <c r="B119" s="229" t="s">
        <v>598</v>
      </c>
      <c r="C119" s="286">
        <v>384900</v>
      </c>
      <c r="D119" s="286"/>
      <c r="E119" s="231" t="s">
        <v>595</v>
      </c>
      <c r="F119" s="232"/>
      <c r="G119" s="233"/>
    </row>
    <row r="120" ht="20.15" hidden="1" customHeight="1" spans="1:7">
      <c r="A120" s="228"/>
      <c r="B120" s="252" t="s">
        <v>599</v>
      </c>
      <c r="C120" s="253" t="s">
        <v>534</v>
      </c>
      <c r="D120" s="254" t="s">
        <v>535</v>
      </c>
      <c r="E120" s="255" t="s">
        <v>536</v>
      </c>
      <c r="F120" s="255" t="s">
        <v>537</v>
      </c>
      <c r="G120" s="233"/>
    </row>
    <row r="121" ht="20.15" hidden="1" customHeight="1" spans="1:7">
      <c r="A121" s="228"/>
      <c r="B121" s="256" t="s">
        <v>538</v>
      </c>
      <c r="C121" s="257" t="s">
        <v>539</v>
      </c>
      <c r="D121" s="258">
        <v>12</v>
      </c>
      <c r="E121" s="259">
        <v>0</v>
      </c>
      <c r="F121" s="260">
        <v>0.0199</v>
      </c>
      <c r="G121" s="233"/>
    </row>
    <row r="122" ht="20.15" hidden="1" customHeight="1" spans="1:7">
      <c r="A122" s="228"/>
      <c r="B122" s="261"/>
      <c r="C122" s="257"/>
      <c r="D122" s="258">
        <v>24</v>
      </c>
      <c r="E122" s="259">
        <v>0</v>
      </c>
      <c r="F122" s="260">
        <f>1.99%*2</f>
        <v>0.0398</v>
      </c>
      <c r="G122" s="233"/>
    </row>
    <row r="123" ht="20.15" hidden="1" customHeight="1" spans="1:7">
      <c r="A123" s="228"/>
      <c r="B123" s="261"/>
      <c r="C123" s="257"/>
      <c r="D123" s="258">
        <v>36</v>
      </c>
      <c r="E123" s="259">
        <v>0</v>
      </c>
      <c r="F123" s="260">
        <f>1.99%*3</f>
        <v>0.0597</v>
      </c>
      <c r="G123" s="233"/>
    </row>
    <row r="124" ht="20.15" hidden="1" customHeight="1" spans="1:7">
      <c r="A124" s="228"/>
      <c r="B124" s="261"/>
      <c r="C124" s="257"/>
      <c r="D124" s="258">
        <v>48</v>
      </c>
      <c r="E124" s="259">
        <v>0</v>
      </c>
      <c r="F124" s="260">
        <f>1.99%*4</f>
        <v>0.0796</v>
      </c>
      <c r="G124" s="233"/>
    </row>
    <row r="125" ht="20.15" hidden="1" customHeight="1" spans="1:7">
      <c r="A125" s="228"/>
      <c r="B125" s="262"/>
      <c r="C125" s="257"/>
      <c r="D125" s="258">
        <v>60</v>
      </c>
      <c r="E125" s="259">
        <v>0</v>
      </c>
      <c r="F125" s="260">
        <f>1.99%*5</f>
        <v>0.0995</v>
      </c>
      <c r="G125" s="233"/>
    </row>
    <row r="126" ht="52.75" customHeight="1" spans="1:7">
      <c r="A126" s="228"/>
      <c r="B126" s="282" t="s">
        <v>600</v>
      </c>
      <c r="C126" s="229"/>
      <c r="D126" s="229"/>
      <c r="E126" s="229"/>
      <c r="F126" s="229"/>
      <c r="G126" s="233"/>
    </row>
    <row r="127" spans="1:7">
      <c r="A127" s="287" t="s">
        <v>417</v>
      </c>
      <c r="B127" s="287"/>
      <c r="C127" s="287"/>
      <c r="D127" s="287"/>
      <c r="E127" s="287"/>
      <c r="F127" s="287"/>
      <c r="G127" s="287"/>
    </row>
  </sheetData>
  <mergeCells count="47">
    <mergeCell ref="A8:G8"/>
    <mergeCell ref="A9:G9"/>
    <mergeCell ref="C10:D10"/>
    <mergeCell ref="C11:D11"/>
    <mergeCell ref="C12:D12"/>
    <mergeCell ref="C13:D13"/>
    <mergeCell ref="C14:D14"/>
    <mergeCell ref="C15:D15"/>
    <mergeCell ref="B16:F16"/>
    <mergeCell ref="B17:F17"/>
    <mergeCell ref="B18:F18"/>
    <mergeCell ref="B50:F50"/>
    <mergeCell ref="B51:F51"/>
    <mergeCell ref="B52:F52"/>
    <mergeCell ref="B53:F53"/>
    <mergeCell ref="B54:F54"/>
    <mergeCell ref="B85:F85"/>
    <mergeCell ref="B86:F86"/>
    <mergeCell ref="B87:F87"/>
    <mergeCell ref="B88:F88"/>
    <mergeCell ref="B89:F89"/>
    <mergeCell ref="B111:F111"/>
    <mergeCell ref="B112:F112"/>
    <mergeCell ref="B113:F113"/>
    <mergeCell ref="B114:F114"/>
    <mergeCell ref="B126:F126"/>
    <mergeCell ref="A127:G127"/>
    <mergeCell ref="A11:A18"/>
    <mergeCell ref="A20:A54"/>
    <mergeCell ref="A56:A89"/>
    <mergeCell ref="A91:A114"/>
    <mergeCell ref="A116:A126"/>
    <mergeCell ref="B45:B49"/>
    <mergeCell ref="B80:B84"/>
    <mergeCell ref="B106:B110"/>
    <mergeCell ref="B121:B125"/>
    <mergeCell ref="C45:C49"/>
    <mergeCell ref="C80:C84"/>
    <mergeCell ref="C106:C110"/>
    <mergeCell ref="C121:C125"/>
    <mergeCell ref="G11:G18"/>
    <mergeCell ref="G20:G54"/>
    <mergeCell ref="G56:G89"/>
    <mergeCell ref="G91:G114"/>
    <mergeCell ref="G116:G126"/>
    <mergeCell ref="A1:G5"/>
    <mergeCell ref="A6:G7"/>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66"/>
  <sheetViews>
    <sheetView workbookViewId="0">
      <selection activeCell="A1" sqref="A1:F5"/>
    </sheetView>
  </sheetViews>
  <sheetFormatPr defaultColWidth="0" defaultRowHeight="15.75" customHeight="1" zeroHeight="1"/>
  <cols>
    <col min="1" max="1" width="13.8333333333333" style="4" customWidth="1"/>
    <col min="2" max="2" width="54.5833333333333" style="4" customWidth="1"/>
    <col min="3" max="6" width="13.8333333333333" style="4" customWidth="1"/>
    <col min="7" max="8" width="0" style="4" hidden="1" customWidth="1"/>
    <col min="9" max="16384" width="13.8333333333333" style="4" hidden="1"/>
  </cols>
  <sheetData>
    <row r="1" ht="18.65" customHeight="1" spans="1:6">
      <c r="A1" s="5" t="s">
        <v>601</v>
      </c>
      <c r="B1" s="6"/>
      <c r="C1" s="6"/>
      <c r="D1" s="6"/>
      <c r="E1" s="6"/>
      <c r="F1" s="7"/>
    </row>
    <row r="2" ht="18.65" customHeight="1" spans="1:6">
      <c r="A2" s="8"/>
      <c r="B2" s="9"/>
      <c r="C2" s="9"/>
      <c r="D2" s="9"/>
      <c r="E2" s="9"/>
      <c r="F2" s="10"/>
    </row>
    <row r="3" ht="18.65" customHeight="1" spans="1:6">
      <c r="A3" s="8"/>
      <c r="B3" s="9"/>
      <c r="C3" s="9"/>
      <c r="D3" s="9"/>
      <c r="E3" s="9"/>
      <c r="F3" s="10"/>
    </row>
    <row r="4" ht="18.65" customHeight="1" spans="1:6">
      <c r="A4" s="8"/>
      <c r="B4" s="9"/>
      <c r="C4" s="9"/>
      <c r="D4" s="9"/>
      <c r="E4" s="9"/>
      <c r="F4" s="10"/>
    </row>
    <row r="5" ht="18.65" customHeight="1" spans="1:6">
      <c r="A5" s="8"/>
      <c r="B5" s="9"/>
      <c r="C5" s="9"/>
      <c r="D5" s="9"/>
      <c r="E5" s="9"/>
      <c r="F5" s="10"/>
    </row>
    <row r="6" ht="18.75" customHeight="1" spans="1:6">
      <c r="A6" s="11" t="s">
        <v>602</v>
      </c>
      <c r="B6" s="12"/>
      <c r="C6" s="12"/>
      <c r="D6" s="12"/>
      <c r="E6" s="12"/>
      <c r="F6" s="13"/>
    </row>
    <row r="7" ht="3.75" customHeight="1" spans="1:6">
      <c r="A7" s="11"/>
      <c r="B7" s="12"/>
      <c r="C7" s="12"/>
      <c r="D7" s="12"/>
      <c r="E7" s="12"/>
      <c r="F7" s="13"/>
    </row>
    <row r="8" ht="4.5" customHeight="1" spans="1:6">
      <c r="A8" s="14"/>
      <c r="B8" s="15"/>
      <c r="C8" s="15"/>
      <c r="D8" s="15"/>
      <c r="E8" s="15"/>
      <c r="F8" s="16"/>
    </row>
    <row r="9" s="1" customFormat="1" ht="10.5" customHeight="1" spans="1:6">
      <c r="B9" s="17"/>
      <c r="C9" s="17"/>
      <c r="D9" s="17"/>
      <c r="E9" s="17"/>
      <c r="F9" s="17"/>
    </row>
    <row r="10" ht="18" customHeight="1" spans="1:6">
      <c r="A10" s="18" t="s">
        <v>308</v>
      </c>
      <c r="B10" s="18" t="s">
        <v>309</v>
      </c>
      <c r="C10" s="18" t="s">
        <v>310</v>
      </c>
      <c r="D10" s="18" t="s">
        <v>311</v>
      </c>
      <c r="E10" s="18" t="s">
        <v>312</v>
      </c>
      <c r="F10" s="19" t="s">
        <v>313</v>
      </c>
    </row>
    <row r="11" s="3" customFormat="1" ht="20.25" customHeight="1" spans="1:6">
      <c r="A11" s="20" t="s">
        <v>603</v>
      </c>
      <c r="B11" s="21" t="s">
        <v>604</v>
      </c>
      <c r="C11" s="22">
        <v>378800</v>
      </c>
      <c r="D11" s="204" t="s">
        <v>605</v>
      </c>
      <c r="E11" s="24" t="s">
        <v>455</v>
      </c>
      <c r="F11" s="43" t="s">
        <v>329</v>
      </c>
    </row>
    <row r="12" s="3" customFormat="1" ht="20.25" customHeight="1" spans="1:6">
      <c r="A12" s="26"/>
      <c r="B12" s="21" t="s">
        <v>606</v>
      </c>
      <c r="C12" s="22">
        <v>397800</v>
      </c>
      <c r="D12" s="204">
        <v>329104.62</v>
      </c>
      <c r="E12" s="24">
        <v>0.18</v>
      </c>
      <c r="F12" s="60"/>
    </row>
    <row r="13" s="3" customFormat="1" ht="20.25" customHeight="1" spans="1:6">
      <c r="A13" s="26"/>
      <c r="B13" s="21" t="s">
        <v>607</v>
      </c>
      <c r="C13" s="22">
        <v>420800</v>
      </c>
      <c r="D13" s="204">
        <v>347964.62</v>
      </c>
      <c r="E13" s="24">
        <v>0.18</v>
      </c>
      <c r="F13" s="60"/>
    </row>
    <row r="14" s="3" customFormat="1" ht="20.25" customHeight="1" spans="1:6">
      <c r="A14" s="26"/>
      <c r="B14" s="21" t="s">
        <v>608</v>
      </c>
      <c r="C14" s="22">
        <v>439800</v>
      </c>
      <c r="D14" s="204">
        <v>367942.62</v>
      </c>
      <c r="E14" s="24">
        <v>0.17</v>
      </c>
      <c r="F14" s="60"/>
    </row>
    <row r="15" s="3" customFormat="1" ht="20.25" customHeight="1" spans="1:6">
      <c r="A15" s="26"/>
      <c r="B15" s="21" t="s">
        <v>609</v>
      </c>
      <c r="C15" s="22">
        <v>439800</v>
      </c>
      <c r="D15" s="204">
        <v>367942.62</v>
      </c>
      <c r="E15" s="24">
        <v>0.17</v>
      </c>
      <c r="F15" s="60"/>
    </row>
    <row r="16" s="3" customFormat="1" ht="20.25" customHeight="1" spans="1:6">
      <c r="A16" s="26"/>
      <c r="B16" s="21" t="s">
        <v>610</v>
      </c>
      <c r="C16" s="22">
        <v>466800</v>
      </c>
      <c r="D16" s="204">
        <v>390352.62</v>
      </c>
      <c r="E16" s="24">
        <v>0.17</v>
      </c>
      <c r="F16" s="60"/>
    </row>
    <row r="17" s="3" customFormat="1" ht="20.25" customHeight="1" spans="1:6">
      <c r="A17" s="26"/>
      <c r="B17" s="21" t="s">
        <v>611</v>
      </c>
      <c r="C17" s="22">
        <v>466800</v>
      </c>
      <c r="D17" s="204">
        <v>390352.62</v>
      </c>
      <c r="E17" s="24">
        <v>0.17</v>
      </c>
      <c r="F17" s="60"/>
    </row>
    <row r="18" s="3" customFormat="1" ht="20.25" customHeight="1" spans="1:6">
      <c r="A18" s="26"/>
      <c r="B18" s="21" t="s">
        <v>612</v>
      </c>
      <c r="C18" s="22">
        <v>509800</v>
      </c>
      <c r="D18" s="204">
        <v>471924.62</v>
      </c>
      <c r="E18" s="24">
        <v>0.08</v>
      </c>
      <c r="F18" s="60"/>
    </row>
    <row r="19" s="3" customFormat="1" ht="45.75" customHeight="1" spans="1:6">
      <c r="A19" s="28"/>
      <c r="B19" s="38" t="s">
        <v>613</v>
      </c>
      <c r="C19" s="39"/>
      <c r="D19" s="39"/>
      <c r="E19" s="40"/>
      <c r="F19" s="47"/>
    </row>
    <row r="20" ht="18" customHeight="1" spans="1:6">
      <c r="A20" s="18" t="s">
        <v>308</v>
      </c>
      <c r="B20" s="18" t="s">
        <v>309</v>
      </c>
      <c r="C20" s="18" t="s">
        <v>310</v>
      </c>
      <c r="D20" s="18" t="s">
        <v>311</v>
      </c>
      <c r="E20" s="18" t="s">
        <v>312</v>
      </c>
      <c r="F20" s="19" t="s">
        <v>313</v>
      </c>
    </row>
    <row r="21" ht="20.25" customHeight="1" spans="1:6">
      <c r="A21" s="20" t="s">
        <v>614</v>
      </c>
      <c r="B21" s="21" t="s">
        <v>615</v>
      </c>
      <c r="C21" s="22">
        <v>351800</v>
      </c>
      <c r="D21" s="204" t="s">
        <v>605</v>
      </c>
      <c r="E21" s="151" t="s">
        <v>455</v>
      </c>
      <c r="F21" s="25" t="s">
        <v>316</v>
      </c>
    </row>
    <row r="22" ht="20.25" customHeight="1" spans="1:6">
      <c r="A22" s="26"/>
      <c r="B22" s="21" t="s">
        <v>616</v>
      </c>
      <c r="C22" s="22">
        <v>376800</v>
      </c>
      <c r="D22" s="204" t="s">
        <v>605</v>
      </c>
      <c r="E22" s="151" t="s">
        <v>455</v>
      </c>
      <c r="F22" s="25"/>
    </row>
    <row r="23" ht="20.25" customHeight="1" spans="1:6">
      <c r="A23" s="26"/>
      <c r="B23" s="21" t="s">
        <v>617</v>
      </c>
      <c r="C23" s="22">
        <v>399800</v>
      </c>
      <c r="D23" s="204">
        <v>330744.62</v>
      </c>
      <c r="E23" s="151">
        <v>0.18</v>
      </c>
      <c r="F23" s="25"/>
    </row>
    <row r="24" ht="20.25" customHeight="1" spans="1:6">
      <c r="A24" s="26"/>
      <c r="B24" s="21" t="s">
        <v>618</v>
      </c>
      <c r="C24" s="22">
        <v>421800</v>
      </c>
      <c r="D24" s="204">
        <v>348784.62</v>
      </c>
      <c r="E24" s="151">
        <v>0.18</v>
      </c>
      <c r="F24" s="25"/>
    </row>
    <row r="25" ht="20.25" customHeight="1" spans="1:6">
      <c r="A25" s="26"/>
      <c r="B25" s="21" t="s">
        <v>619</v>
      </c>
      <c r="C25" s="22">
        <v>426800</v>
      </c>
      <c r="D25" s="204">
        <v>352884.62</v>
      </c>
      <c r="E25" s="151">
        <v>0.18</v>
      </c>
      <c r="F25" s="25"/>
    </row>
    <row r="26" ht="20.25" customHeight="1" spans="1:6">
      <c r="A26" s="26"/>
      <c r="B26" s="21" t="s">
        <v>620</v>
      </c>
      <c r="C26" s="22">
        <v>462800</v>
      </c>
      <c r="D26" s="204">
        <v>382404.62</v>
      </c>
      <c r="E26" s="151">
        <v>0.18</v>
      </c>
      <c r="F26" s="27"/>
    </row>
    <row r="27" ht="53.25" customHeight="1" spans="1:6">
      <c r="A27" s="28"/>
      <c r="B27" s="38" t="s">
        <v>621</v>
      </c>
      <c r="C27" s="39"/>
      <c r="D27" s="39"/>
      <c r="E27" s="40"/>
      <c r="F27" s="27"/>
    </row>
    <row r="28" ht="18" customHeight="1" spans="1:6">
      <c r="A28" s="18" t="s">
        <v>308</v>
      </c>
      <c r="B28" s="18" t="s">
        <v>309</v>
      </c>
      <c r="C28" s="18" t="s">
        <v>310</v>
      </c>
      <c r="D28" s="18" t="s">
        <v>311</v>
      </c>
      <c r="E28" s="18" t="s">
        <v>312</v>
      </c>
      <c r="F28" s="19" t="s">
        <v>313</v>
      </c>
    </row>
    <row r="29" s="3" customFormat="1" ht="20.25" customHeight="1" spans="1:6">
      <c r="A29" s="32" t="s">
        <v>622</v>
      </c>
      <c r="B29" s="21" t="s">
        <v>623</v>
      </c>
      <c r="C29" s="22">
        <v>339800</v>
      </c>
      <c r="D29" s="204" t="s">
        <v>624</v>
      </c>
      <c r="E29" s="24" t="s">
        <v>455</v>
      </c>
      <c r="F29" s="43" t="s">
        <v>329</v>
      </c>
    </row>
    <row r="30" s="3" customFormat="1" ht="20.25" customHeight="1" spans="1:6">
      <c r="A30" s="32"/>
      <c r="B30" s="21" t="s">
        <v>625</v>
      </c>
      <c r="C30" s="22">
        <v>388800</v>
      </c>
      <c r="D30" s="204" t="s">
        <v>624</v>
      </c>
      <c r="E30" s="24" t="s">
        <v>455</v>
      </c>
      <c r="F30" s="45"/>
    </row>
    <row r="31" s="3" customFormat="1" ht="20.25" customHeight="1" spans="1:6">
      <c r="A31" s="32"/>
      <c r="B31" s="21" t="s">
        <v>626</v>
      </c>
      <c r="C31" s="22">
        <v>299900</v>
      </c>
      <c r="D31" s="204" t="s">
        <v>624</v>
      </c>
      <c r="E31" s="24" t="s">
        <v>455</v>
      </c>
      <c r="F31" s="45"/>
    </row>
    <row r="32" s="3" customFormat="1" ht="50" customHeight="1" spans="1:6">
      <c r="A32" s="32"/>
      <c r="B32" s="38" t="s">
        <v>627</v>
      </c>
      <c r="C32" s="39"/>
      <c r="D32" s="39"/>
      <c r="E32" s="40"/>
      <c r="F32" s="47"/>
    </row>
    <row r="33" ht="18" customHeight="1" spans="1:6">
      <c r="A33" s="18" t="s">
        <v>308</v>
      </c>
      <c r="B33" s="18" t="s">
        <v>309</v>
      </c>
      <c r="C33" s="18" t="s">
        <v>310</v>
      </c>
      <c r="D33" s="18" t="s">
        <v>311</v>
      </c>
      <c r="E33" s="18" t="s">
        <v>312</v>
      </c>
      <c r="F33" s="19" t="s">
        <v>313</v>
      </c>
    </row>
    <row r="34" ht="20.25" customHeight="1" spans="1:6">
      <c r="A34" s="20" t="s">
        <v>628</v>
      </c>
      <c r="B34" s="21" t="s">
        <v>629</v>
      </c>
      <c r="C34" s="22">
        <v>273900</v>
      </c>
      <c r="D34" s="204">
        <v>211072.62</v>
      </c>
      <c r="E34" s="151">
        <v>0.24</v>
      </c>
      <c r="F34" s="30" t="s">
        <v>316</v>
      </c>
    </row>
    <row r="35" ht="20.25" customHeight="1" spans="1:6">
      <c r="A35" s="26"/>
      <c r="B35" s="21" t="s">
        <v>630</v>
      </c>
      <c r="C35" s="22">
        <v>301900</v>
      </c>
      <c r="D35" s="204">
        <v>232352.62</v>
      </c>
      <c r="E35" s="151">
        <v>0.24</v>
      </c>
      <c r="F35" s="31"/>
    </row>
    <row r="36" ht="20.25" customHeight="1" spans="1:6">
      <c r="A36" s="26"/>
      <c r="B36" s="21" t="s">
        <v>631</v>
      </c>
      <c r="C36" s="22">
        <v>311900</v>
      </c>
      <c r="D36" s="204">
        <v>239952.62</v>
      </c>
      <c r="E36" s="151">
        <v>0.24</v>
      </c>
      <c r="F36" s="31"/>
    </row>
    <row r="37" ht="20.25" customHeight="1" spans="1:6">
      <c r="A37" s="26"/>
      <c r="B37" s="21" t="s">
        <v>632</v>
      </c>
      <c r="C37" s="22">
        <v>311900</v>
      </c>
      <c r="D37" s="204">
        <v>239952.62</v>
      </c>
      <c r="E37" s="151">
        <v>0.24</v>
      </c>
      <c r="F37" s="31"/>
    </row>
    <row r="38" ht="52.5" customHeight="1" spans="1:6">
      <c r="A38" s="28"/>
      <c r="B38" s="38" t="s">
        <v>633</v>
      </c>
      <c r="C38" s="39"/>
      <c r="D38" s="39"/>
      <c r="E38" s="40"/>
      <c r="F38" s="56"/>
    </row>
    <row r="39" ht="18" customHeight="1" spans="1:6">
      <c r="A39" s="18" t="s">
        <v>308</v>
      </c>
      <c r="B39" s="18" t="s">
        <v>309</v>
      </c>
      <c r="C39" s="18" t="s">
        <v>310</v>
      </c>
      <c r="D39" s="18" t="s">
        <v>311</v>
      </c>
      <c r="E39" s="18" t="s">
        <v>312</v>
      </c>
      <c r="F39" s="19" t="s">
        <v>313</v>
      </c>
    </row>
    <row r="40" s="3" customFormat="1" ht="20.25" customHeight="1" spans="1:6">
      <c r="A40" s="20" t="s">
        <v>634</v>
      </c>
      <c r="B40" s="21" t="s">
        <v>635</v>
      </c>
      <c r="C40" s="22">
        <v>304600</v>
      </c>
      <c r="D40" s="204">
        <v>258772.62</v>
      </c>
      <c r="E40" s="151">
        <v>0.16</v>
      </c>
      <c r="F40" s="43" t="s">
        <v>329</v>
      </c>
    </row>
    <row r="41" s="3" customFormat="1" ht="20.25" customHeight="1" spans="1:6">
      <c r="A41" s="26"/>
      <c r="B41" s="21" t="s">
        <v>636</v>
      </c>
      <c r="C41" s="22">
        <v>321600</v>
      </c>
      <c r="D41" s="204" t="s">
        <v>605</v>
      </c>
      <c r="E41" s="151" t="s">
        <v>455</v>
      </c>
      <c r="F41" s="45"/>
    </row>
    <row r="42" s="3" customFormat="1" ht="20.25" customHeight="1" spans="1:6">
      <c r="A42" s="26"/>
      <c r="B42" s="21" t="s">
        <v>637</v>
      </c>
      <c r="C42" s="22">
        <v>324600</v>
      </c>
      <c r="D42" s="204">
        <v>275572.62</v>
      </c>
      <c r="E42" s="151">
        <v>0.16</v>
      </c>
      <c r="F42" s="45"/>
    </row>
    <row r="43" s="3" customFormat="1" ht="20.25" customHeight="1" spans="1:6">
      <c r="A43" s="26"/>
      <c r="B43" s="205" t="s">
        <v>638</v>
      </c>
      <c r="C43" s="22">
        <v>324600</v>
      </c>
      <c r="D43" s="204">
        <v>275572.62</v>
      </c>
      <c r="E43" s="151">
        <v>0.16</v>
      </c>
      <c r="F43" s="45"/>
    </row>
    <row r="44" s="3" customFormat="1" ht="20.25" customHeight="1" spans="1:6">
      <c r="A44" s="26"/>
      <c r="B44" s="21" t="s">
        <v>639</v>
      </c>
      <c r="C44" s="22">
        <v>345600</v>
      </c>
      <c r="D44" s="204">
        <v>293212.62</v>
      </c>
      <c r="E44" s="151">
        <v>0.16</v>
      </c>
      <c r="F44" s="45"/>
    </row>
    <row r="45" s="3" customFormat="1" ht="45.75" customHeight="1" spans="1:6">
      <c r="A45" s="28"/>
      <c r="B45" s="38" t="s">
        <v>640</v>
      </c>
      <c r="C45" s="39"/>
      <c r="D45" s="39"/>
      <c r="E45" s="40"/>
      <c r="F45" s="47"/>
    </row>
    <row r="46" ht="18" customHeight="1" spans="1:6">
      <c r="A46" s="18" t="s">
        <v>308</v>
      </c>
      <c r="B46" s="18" t="s">
        <v>309</v>
      </c>
      <c r="C46" s="18" t="s">
        <v>310</v>
      </c>
      <c r="D46" s="18" t="s">
        <v>311</v>
      </c>
      <c r="E46" s="18" t="s">
        <v>312</v>
      </c>
      <c r="F46" s="19" t="s">
        <v>313</v>
      </c>
    </row>
    <row r="47" s="3" customFormat="1" ht="20.25" customHeight="1" spans="1:6">
      <c r="A47" s="32" t="s">
        <v>641</v>
      </c>
      <c r="B47" s="21" t="s">
        <v>642</v>
      </c>
      <c r="C47" s="22">
        <v>229000</v>
      </c>
      <c r="D47" s="204">
        <v>215260</v>
      </c>
      <c r="E47" s="24">
        <v>0.06</v>
      </c>
      <c r="F47" s="43" t="s">
        <v>329</v>
      </c>
    </row>
    <row r="48" s="3" customFormat="1" ht="20.25" customHeight="1" spans="1:6">
      <c r="A48" s="32"/>
      <c r="B48" s="21" t="s">
        <v>643</v>
      </c>
      <c r="C48" s="22">
        <v>249000</v>
      </c>
      <c r="D48" s="204">
        <v>234060</v>
      </c>
      <c r="E48" s="24">
        <v>0.06</v>
      </c>
      <c r="F48" s="45"/>
    </row>
    <row r="49" s="3" customFormat="1" ht="20.25" customHeight="1" spans="1:6">
      <c r="A49" s="32"/>
      <c r="B49" s="21" t="s">
        <v>644</v>
      </c>
      <c r="C49" s="22">
        <v>285600</v>
      </c>
      <c r="D49" s="204">
        <v>268464</v>
      </c>
      <c r="E49" s="24">
        <v>0.06</v>
      </c>
      <c r="F49" s="45"/>
    </row>
    <row r="50" s="3" customFormat="1" ht="50" customHeight="1" spans="1:6">
      <c r="A50" s="32"/>
      <c r="B50" s="38" t="s">
        <v>645</v>
      </c>
      <c r="C50" s="39"/>
      <c r="D50" s="39"/>
      <c r="E50" s="40"/>
      <c r="F50" s="47"/>
    </row>
    <row r="51" ht="18" customHeight="1" spans="1:6">
      <c r="A51" s="18" t="s">
        <v>308</v>
      </c>
      <c r="B51" s="18" t="s">
        <v>309</v>
      </c>
      <c r="C51" s="18" t="s">
        <v>310</v>
      </c>
      <c r="D51" s="18" t="s">
        <v>311</v>
      </c>
      <c r="E51" s="18" t="s">
        <v>312</v>
      </c>
      <c r="F51" s="19" t="s">
        <v>313</v>
      </c>
    </row>
    <row r="52" s="3" customFormat="1" ht="20.25" customHeight="1" spans="1:6">
      <c r="A52" s="32" t="s">
        <v>646</v>
      </c>
      <c r="B52" s="21" t="s">
        <v>647</v>
      </c>
      <c r="C52" s="22">
        <v>251300</v>
      </c>
      <c r="D52" s="204">
        <v>186357.62</v>
      </c>
      <c r="E52" s="24">
        <v>0.27</v>
      </c>
      <c r="F52" s="43" t="s">
        <v>329</v>
      </c>
    </row>
    <row r="53" s="3" customFormat="1" ht="20.25" customHeight="1" spans="1:6">
      <c r="A53" s="32"/>
      <c r="B53" s="21" t="s">
        <v>648</v>
      </c>
      <c r="C53" s="22">
        <v>275700</v>
      </c>
      <c r="D53" s="204">
        <v>204169.62</v>
      </c>
      <c r="E53" s="24">
        <v>0.27</v>
      </c>
      <c r="F53" s="45"/>
    </row>
    <row r="54" s="3" customFormat="1" ht="20.25" customHeight="1" spans="1:6">
      <c r="A54" s="32"/>
      <c r="B54" s="21" t="s">
        <v>649</v>
      </c>
      <c r="C54" s="22">
        <v>416600</v>
      </c>
      <c r="D54" s="204">
        <v>304118</v>
      </c>
      <c r="E54" s="24">
        <v>0.27</v>
      </c>
      <c r="F54" s="45"/>
    </row>
    <row r="55" s="3" customFormat="1" ht="106.5" customHeight="1" spans="1:6">
      <c r="A55" s="32"/>
      <c r="B55" s="38" t="s">
        <v>650</v>
      </c>
      <c r="C55" s="39"/>
      <c r="D55" s="39"/>
      <c r="E55" s="40"/>
      <c r="F55" s="47"/>
    </row>
    <row r="56" s="3" customFormat="1" ht="20.25" customHeight="1" spans="1:6">
      <c r="A56" s="50" t="s">
        <v>417</v>
      </c>
      <c r="B56" s="50"/>
      <c r="C56" s="50"/>
      <c r="D56" s="50"/>
      <c r="E56" s="50"/>
      <c r="F56" s="50"/>
    </row>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sheetData>
  <mergeCells count="26">
    <mergeCell ref="A8:F8"/>
    <mergeCell ref="A9:XFD9"/>
    <mergeCell ref="B19:E19"/>
    <mergeCell ref="B27:E27"/>
    <mergeCell ref="B32:E32"/>
    <mergeCell ref="B38:E38"/>
    <mergeCell ref="B45:E45"/>
    <mergeCell ref="B50:E50"/>
    <mergeCell ref="B55:E55"/>
    <mergeCell ref="A56:F56"/>
    <mergeCell ref="A11:A19"/>
    <mergeCell ref="A21:A27"/>
    <mergeCell ref="A29:A32"/>
    <mergeCell ref="A34:A38"/>
    <mergeCell ref="A40:A45"/>
    <mergeCell ref="A47:A50"/>
    <mergeCell ref="A52:A55"/>
    <mergeCell ref="F11:F19"/>
    <mergeCell ref="F21:F27"/>
    <mergeCell ref="F29:F32"/>
    <mergeCell ref="F34:F38"/>
    <mergeCell ref="F40:F45"/>
    <mergeCell ref="F47:F50"/>
    <mergeCell ref="F52:F55"/>
    <mergeCell ref="A1:F5"/>
    <mergeCell ref="A6:F7"/>
  </mergeCells>
  <pageMargins left="0.2" right="0.2"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52"/>
  <sheetViews>
    <sheetView workbookViewId="0">
      <selection activeCell="A1" sqref="A1:F5"/>
    </sheetView>
  </sheetViews>
  <sheetFormatPr defaultColWidth="0" defaultRowHeight="15.75" customHeight="1" zeroHeight="1"/>
  <cols>
    <col min="1" max="1" width="13.8333333333333" style="4" customWidth="1"/>
    <col min="2" max="2" width="58.0833333333333" style="4" customWidth="1"/>
    <col min="3" max="6" width="13.8333333333333" style="4" customWidth="1"/>
    <col min="7" max="8" width="0" style="4" hidden="1" customWidth="1"/>
    <col min="9" max="16384" width="13.8333333333333" style="4" hidden="1"/>
  </cols>
  <sheetData>
    <row r="1" ht="18.65" customHeight="1" spans="1:6">
      <c r="A1" s="5" t="s">
        <v>651</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ht="18.75" customHeight="1" spans="1:6">
      <c r="A6" s="11" t="s">
        <v>652</v>
      </c>
      <c r="B6" s="12"/>
      <c r="C6" s="12"/>
      <c r="D6" s="12"/>
      <c r="E6" s="12"/>
      <c r="F6" s="13"/>
    </row>
    <row r="7" ht="7.5" customHeight="1" spans="1:6">
      <c r="A7" s="11"/>
      <c r="B7" s="12"/>
      <c r="C7" s="12"/>
      <c r="D7" s="12"/>
      <c r="E7" s="12"/>
      <c r="F7" s="13"/>
    </row>
    <row r="8" ht="4.5" customHeight="1" spans="1:6">
      <c r="A8" s="14"/>
      <c r="B8" s="15"/>
      <c r="C8" s="15"/>
      <c r="D8" s="15"/>
      <c r="E8" s="15"/>
      <c r="F8" s="16"/>
    </row>
    <row r="9" s="1" customFormat="1" spans="1:6">
      <c r="B9" s="17"/>
      <c r="C9" s="17"/>
      <c r="D9" s="17"/>
      <c r="E9" s="17"/>
      <c r="F9" s="17"/>
    </row>
    <row r="10" ht="20.25" customHeight="1" spans="1:6">
      <c r="A10" s="18" t="s">
        <v>308</v>
      </c>
      <c r="B10" s="18" t="s">
        <v>309</v>
      </c>
      <c r="C10" s="18" t="s">
        <v>310</v>
      </c>
      <c r="D10" s="18" t="s">
        <v>311</v>
      </c>
      <c r="E10" s="18" t="s">
        <v>312</v>
      </c>
      <c r="F10" s="19" t="s">
        <v>313</v>
      </c>
    </row>
    <row r="11" ht="20.25" customHeight="1" spans="1:6">
      <c r="A11" s="26" t="s">
        <v>653</v>
      </c>
      <c r="B11" s="21" t="s">
        <v>654</v>
      </c>
      <c r="C11" s="22">
        <v>254800</v>
      </c>
      <c r="D11" s="23">
        <v>159800</v>
      </c>
      <c r="E11" s="151">
        <f t="shared" ref="E11:E15" si="0">1-D11/C11</f>
        <v>0.372841444270016</v>
      </c>
      <c r="F11" s="25" t="s">
        <v>329</v>
      </c>
    </row>
    <row r="12" ht="20.25" customHeight="1" spans="1:6">
      <c r="A12" s="26"/>
      <c r="B12" s="21" t="s">
        <v>655</v>
      </c>
      <c r="C12" s="22">
        <v>279800</v>
      </c>
      <c r="D12" s="23">
        <v>179800</v>
      </c>
      <c r="E12" s="151">
        <f t="shared" si="0"/>
        <v>0.357398141529664</v>
      </c>
      <c r="F12" s="25"/>
    </row>
    <row r="13" ht="20.25" customHeight="1" spans="1:6">
      <c r="A13" s="26"/>
      <c r="B13" s="21" t="s">
        <v>656</v>
      </c>
      <c r="C13" s="22">
        <v>274800</v>
      </c>
      <c r="D13" s="23">
        <v>179800</v>
      </c>
      <c r="E13" s="151">
        <f t="shared" si="0"/>
        <v>0.34570596797671</v>
      </c>
      <c r="F13" s="27"/>
    </row>
    <row r="14" ht="20.25" customHeight="1" spans="1:6">
      <c r="A14" s="26"/>
      <c r="B14" s="21" t="s">
        <v>657</v>
      </c>
      <c r="C14" s="22">
        <v>299800</v>
      </c>
      <c r="D14" s="23">
        <v>199800</v>
      </c>
      <c r="E14" s="151">
        <f t="shared" si="0"/>
        <v>0.333555703802535</v>
      </c>
      <c r="F14" s="27"/>
    </row>
    <row r="15" ht="20.25" customHeight="1" spans="1:6">
      <c r="A15" s="26"/>
      <c r="B15" s="21" t="s">
        <v>658</v>
      </c>
      <c r="C15" s="22">
        <v>365800</v>
      </c>
      <c r="D15" s="23">
        <v>253800</v>
      </c>
      <c r="E15" s="151">
        <f t="shared" si="0"/>
        <v>0.306178239475123</v>
      </c>
      <c r="F15" s="27"/>
    </row>
    <row r="16" ht="91" customHeight="1" spans="1:6">
      <c r="A16" s="28"/>
      <c r="B16" s="21" t="s">
        <v>659</v>
      </c>
      <c r="C16" s="29"/>
      <c r="D16" s="29"/>
      <c r="E16" s="29"/>
      <c r="F16" s="27"/>
    </row>
    <row r="17" ht="20.25" customHeight="1" spans="1:6">
      <c r="A17" s="18" t="s">
        <v>308</v>
      </c>
      <c r="B17" s="18" t="s">
        <v>309</v>
      </c>
      <c r="C17" s="18" t="s">
        <v>310</v>
      </c>
      <c r="D17" s="18" t="s">
        <v>311</v>
      </c>
      <c r="E17" s="18" t="s">
        <v>312</v>
      </c>
      <c r="F17" s="19" t="s">
        <v>313</v>
      </c>
    </row>
    <row r="18" ht="20.25" customHeight="1" spans="1:6">
      <c r="A18" s="26" t="s">
        <v>660</v>
      </c>
      <c r="B18" s="21" t="s">
        <v>661</v>
      </c>
      <c r="C18" s="22">
        <v>258800</v>
      </c>
      <c r="D18" s="23">
        <v>185900</v>
      </c>
      <c r="E18" s="151">
        <f>1-D18/C18</f>
        <v>0.281684698608965</v>
      </c>
      <c r="F18" s="59" t="s">
        <v>316</v>
      </c>
    </row>
    <row r="19" ht="20.25" customHeight="1" spans="1:6">
      <c r="A19" s="26"/>
      <c r="B19" s="21" t="s">
        <v>662</v>
      </c>
      <c r="C19" s="22">
        <v>278800</v>
      </c>
      <c r="D19" s="23">
        <v>199900</v>
      </c>
      <c r="E19" s="151">
        <f>1-D19/C19</f>
        <v>0.28299856527977</v>
      </c>
      <c r="F19" s="59"/>
    </row>
    <row r="20" ht="20.25" customHeight="1" spans="1:6">
      <c r="A20" s="26"/>
      <c r="B20" s="21" t="s">
        <v>663</v>
      </c>
      <c r="C20" s="22">
        <v>298800</v>
      </c>
      <c r="D20" s="23">
        <v>219900</v>
      </c>
      <c r="E20" s="151">
        <f>1-D20/C20</f>
        <v>0.264056224899598</v>
      </c>
      <c r="F20" s="59"/>
    </row>
    <row r="21" ht="20.25" customHeight="1" spans="1:6">
      <c r="A21" s="26"/>
      <c r="B21" s="21" t="s">
        <v>664</v>
      </c>
      <c r="C21" s="22">
        <v>268800</v>
      </c>
      <c r="D21" s="23">
        <v>205900</v>
      </c>
      <c r="E21" s="151">
        <f>1-D21/C21</f>
        <v>0.234002976190476</v>
      </c>
      <c r="F21" s="31"/>
    </row>
    <row r="22" ht="129" customHeight="1" spans="1:6">
      <c r="A22" s="26"/>
      <c r="B22" s="203" t="s">
        <v>665</v>
      </c>
      <c r="C22" s="39"/>
      <c r="D22" s="39"/>
      <c r="E22" s="40"/>
      <c r="F22" s="56"/>
    </row>
    <row r="23" ht="20.25" customHeight="1" spans="1:6">
      <c r="A23" s="18" t="s">
        <v>308</v>
      </c>
      <c r="B23" s="18" t="s">
        <v>309</v>
      </c>
      <c r="C23" s="18" t="s">
        <v>310</v>
      </c>
      <c r="D23" s="18" t="s">
        <v>311</v>
      </c>
      <c r="E23" s="18" t="s">
        <v>312</v>
      </c>
      <c r="F23" s="19" t="s">
        <v>313</v>
      </c>
    </row>
    <row r="24" ht="20.25" customHeight="1" spans="1:6">
      <c r="A24" s="26" t="s">
        <v>666</v>
      </c>
      <c r="B24" s="21" t="s">
        <v>667</v>
      </c>
      <c r="C24" s="22">
        <v>305800</v>
      </c>
      <c r="D24" s="23">
        <v>207800</v>
      </c>
      <c r="E24" s="151">
        <f t="shared" ref="E24:E33" si="1">1-D24/C24</f>
        <v>0.320470896010464</v>
      </c>
      <c r="F24" s="36" t="s">
        <v>316</v>
      </c>
    </row>
    <row r="25" ht="20.25" customHeight="1" spans="1:6">
      <c r="A25" s="26"/>
      <c r="B25" s="21" t="s">
        <v>668</v>
      </c>
      <c r="C25" s="22">
        <v>325800</v>
      </c>
      <c r="D25" s="23">
        <v>222800</v>
      </c>
      <c r="E25" s="151">
        <f t="shared" si="1"/>
        <v>0.316144874155924</v>
      </c>
      <c r="F25" s="37"/>
    </row>
    <row r="26" ht="20.25" customHeight="1" spans="1:6">
      <c r="A26" s="26"/>
      <c r="B26" s="21" t="s">
        <v>669</v>
      </c>
      <c r="C26" s="22">
        <v>326800</v>
      </c>
      <c r="D26" s="23">
        <v>223800</v>
      </c>
      <c r="E26" s="151">
        <f t="shared" si="1"/>
        <v>0.315177478580171</v>
      </c>
      <c r="F26" s="37"/>
    </row>
    <row r="27" ht="20.25" customHeight="1" spans="1:6">
      <c r="A27" s="26"/>
      <c r="B27" s="21" t="s">
        <v>670</v>
      </c>
      <c r="C27" s="22">
        <v>345800</v>
      </c>
      <c r="D27" s="23">
        <v>227800</v>
      </c>
      <c r="E27" s="151">
        <f t="shared" si="1"/>
        <v>0.341237709658762</v>
      </c>
      <c r="F27" s="37"/>
    </row>
    <row r="28" ht="20.25" customHeight="1" spans="1:6">
      <c r="A28" s="26"/>
      <c r="B28" s="21" t="s">
        <v>671</v>
      </c>
      <c r="C28" s="22">
        <v>347800</v>
      </c>
      <c r="D28" s="23">
        <v>229800</v>
      </c>
      <c r="E28" s="151">
        <f t="shared" si="1"/>
        <v>0.339275445658424</v>
      </c>
      <c r="F28" s="37"/>
    </row>
    <row r="29" ht="20.25" customHeight="1" spans="1:6">
      <c r="A29" s="26"/>
      <c r="B29" s="21" t="s">
        <v>672</v>
      </c>
      <c r="C29" s="22">
        <v>375800</v>
      </c>
      <c r="D29" s="23">
        <v>257800</v>
      </c>
      <c r="E29" s="151">
        <f t="shared" si="1"/>
        <v>0.313996806812134</v>
      </c>
      <c r="F29" s="37"/>
    </row>
    <row r="30" ht="20.25" customHeight="1" spans="1:6">
      <c r="A30" s="26"/>
      <c r="B30" s="21" t="s">
        <v>673</v>
      </c>
      <c r="C30" s="22">
        <v>398800</v>
      </c>
      <c r="D30" s="23">
        <v>277800</v>
      </c>
      <c r="E30" s="151">
        <f t="shared" si="1"/>
        <v>0.303410230692076</v>
      </c>
      <c r="F30" s="37"/>
    </row>
    <row r="31" ht="20.25" customHeight="1" spans="1:6">
      <c r="A31" s="26"/>
      <c r="B31" s="21" t="s">
        <v>674</v>
      </c>
      <c r="C31" s="22">
        <v>365800</v>
      </c>
      <c r="D31" s="23">
        <v>252800</v>
      </c>
      <c r="E31" s="151">
        <f t="shared" si="1"/>
        <v>0.308911973756151</v>
      </c>
      <c r="F31" s="37"/>
    </row>
    <row r="32" ht="20.25" customHeight="1" spans="1:6">
      <c r="A32" s="26"/>
      <c r="B32" s="21" t="s">
        <v>675</v>
      </c>
      <c r="C32" s="22">
        <v>405800</v>
      </c>
      <c r="D32" s="23">
        <v>277800</v>
      </c>
      <c r="E32" s="151">
        <f t="shared" si="1"/>
        <v>0.31542631838344</v>
      </c>
      <c r="F32" s="37"/>
    </row>
    <row r="33" ht="20.25" customHeight="1" spans="1:6">
      <c r="A33" s="26"/>
      <c r="B33" s="21" t="s">
        <v>676</v>
      </c>
      <c r="C33" s="22">
        <v>468800</v>
      </c>
      <c r="D33" s="23">
        <v>350800</v>
      </c>
      <c r="E33" s="151">
        <f t="shared" si="1"/>
        <v>0.251706484641638</v>
      </c>
      <c r="F33" s="37"/>
    </row>
    <row r="34" ht="123" customHeight="1" spans="1:6">
      <c r="A34" s="28"/>
      <c r="B34" s="38" t="s">
        <v>677</v>
      </c>
      <c r="C34" s="39"/>
      <c r="D34" s="39"/>
      <c r="E34" s="40"/>
      <c r="F34" s="41"/>
    </row>
    <row r="35" ht="20.25" customHeight="1" spans="1:6">
      <c r="A35" s="18" t="s">
        <v>308</v>
      </c>
      <c r="B35" s="18" t="s">
        <v>309</v>
      </c>
      <c r="C35" s="18" t="s">
        <v>310</v>
      </c>
      <c r="D35" s="18" t="s">
        <v>311</v>
      </c>
      <c r="E35" s="18" t="s">
        <v>312</v>
      </c>
      <c r="F35" s="19" t="s">
        <v>313</v>
      </c>
    </row>
    <row r="36" ht="20.25" customHeight="1" spans="1:6">
      <c r="A36" s="26" t="s">
        <v>678</v>
      </c>
      <c r="B36" s="21" t="s">
        <v>679</v>
      </c>
      <c r="C36" s="22">
        <v>549800</v>
      </c>
      <c r="D36" s="23">
        <v>414800</v>
      </c>
      <c r="E36" s="151">
        <f t="shared" ref="E36:E40" si="2">1-D36/C36</f>
        <v>0.245543834121499</v>
      </c>
      <c r="F36" s="25" t="s">
        <v>316</v>
      </c>
    </row>
    <row r="37" ht="20.25" customHeight="1" spans="1:6">
      <c r="A37" s="26"/>
      <c r="B37" s="21" t="s">
        <v>680</v>
      </c>
      <c r="C37" s="22">
        <v>629800</v>
      </c>
      <c r="D37" s="23">
        <v>489800</v>
      </c>
      <c r="E37" s="151">
        <f t="shared" si="2"/>
        <v>0.222292791362337</v>
      </c>
      <c r="F37" s="25"/>
    </row>
    <row r="38" ht="20.25" customHeight="1" spans="1:6">
      <c r="A38" s="26"/>
      <c r="B38" s="21" t="s">
        <v>681</v>
      </c>
      <c r="C38" s="22">
        <v>634800</v>
      </c>
      <c r="D38" s="23">
        <v>494800</v>
      </c>
      <c r="E38" s="151">
        <f t="shared" si="2"/>
        <v>0.220541902961563</v>
      </c>
      <c r="F38" s="25"/>
    </row>
    <row r="39" ht="20.25" customHeight="1" spans="1:6">
      <c r="A39" s="26"/>
      <c r="B39" s="21" t="s">
        <v>682</v>
      </c>
      <c r="C39" s="22">
        <v>700800</v>
      </c>
      <c r="D39" s="23">
        <v>555800</v>
      </c>
      <c r="E39" s="151">
        <f t="shared" si="2"/>
        <v>0.206906392694064</v>
      </c>
      <c r="F39" s="25"/>
    </row>
    <row r="40" ht="20.25" customHeight="1" spans="1:6">
      <c r="A40" s="26"/>
      <c r="B40" s="21" t="s">
        <v>683</v>
      </c>
      <c r="C40" s="22">
        <v>705800</v>
      </c>
      <c r="D40" s="23">
        <v>560800</v>
      </c>
      <c r="E40" s="151">
        <f t="shared" si="2"/>
        <v>0.20544063474072</v>
      </c>
      <c r="F40" s="25"/>
    </row>
    <row r="41" ht="76.5" customHeight="1" spans="1:6">
      <c r="A41" s="28"/>
      <c r="B41" s="21" t="s">
        <v>684</v>
      </c>
      <c r="C41" s="35"/>
      <c r="D41" s="35"/>
      <c r="E41" s="35"/>
      <c r="F41" s="34"/>
    </row>
    <row r="42" s="3" customFormat="1" ht="20.25" customHeight="1" spans="1:6">
      <c r="A42" s="50" t="s">
        <v>417</v>
      </c>
      <c r="B42" s="50"/>
      <c r="C42" s="50"/>
      <c r="D42" s="50"/>
      <c r="E42" s="50"/>
      <c r="F42" s="50"/>
    </row>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sheetData>
  <mergeCells count="17">
    <mergeCell ref="A8:F8"/>
    <mergeCell ref="A9:XFD9"/>
    <mergeCell ref="B16:E16"/>
    <mergeCell ref="B22:E22"/>
    <mergeCell ref="B34:E34"/>
    <mergeCell ref="B41:E41"/>
    <mergeCell ref="A42:F42"/>
    <mergeCell ref="A11:A16"/>
    <mergeCell ref="A18:A22"/>
    <mergeCell ref="A24:A34"/>
    <mergeCell ref="A36:A41"/>
    <mergeCell ref="F11:F16"/>
    <mergeCell ref="F18:F22"/>
    <mergeCell ref="F24:F34"/>
    <mergeCell ref="F36:F41"/>
    <mergeCell ref="A1:F5"/>
    <mergeCell ref="A6:F7"/>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229"/>
  <sheetViews>
    <sheetView workbookViewId="0">
      <selection activeCell="A1" sqref="A1:F5"/>
    </sheetView>
  </sheetViews>
  <sheetFormatPr defaultColWidth="0" defaultRowHeight="15.75" customHeight="1" zeroHeight="1"/>
  <cols>
    <col min="1" max="1" width="13.8333333333333" style="4" customWidth="1"/>
    <col min="2" max="2" width="54.5833333333333" style="4" customWidth="1"/>
    <col min="3" max="5" width="13.8333333333333" style="4" customWidth="1"/>
    <col min="6" max="6" width="17.4166666666667" style="4" customWidth="1"/>
    <col min="7" max="8" width="0" style="4" hidden="1" customWidth="1"/>
    <col min="9" max="16384" width="13.8333333333333" style="4" hidden="1"/>
  </cols>
  <sheetData>
    <row r="1" s="189" customFormat="1" ht="18.65" customHeight="1" spans="1:6">
      <c r="A1" s="5" t="s">
        <v>685</v>
      </c>
      <c r="B1" s="51"/>
      <c r="C1" s="51"/>
      <c r="D1" s="51"/>
      <c r="E1" s="51"/>
      <c r="F1" s="52"/>
    </row>
    <row r="2" s="189" customFormat="1" ht="18.65" customHeight="1" spans="1:6">
      <c r="A2" s="53"/>
      <c r="B2" s="54"/>
      <c r="C2" s="54"/>
      <c r="D2" s="54"/>
      <c r="E2" s="54"/>
      <c r="F2" s="55"/>
    </row>
    <row r="3" s="189" customFormat="1" ht="18.65" customHeight="1" spans="1:6">
      <c r="A3" s="53"/>
      <c r="B3" s="54"/>
      <c r="C3" s="54"/>
      <c r="D3" s="54"/>
      <c r="E3" s="54"/>
      <c r="F3" s="55"/>
    </row>
    <row r="4" s="189" customFormat="1" ht="18.65" customHeight="1" spans="1:6">
      <c r="A4" s="53"/>
      <c r="B4" s="54"/>
      <c r="C4" s="54"/>
      <c r="D4" s="54"/>
      <c r="E4" s="54"/>
      <c r="F4" s="55"/>
    </row>
    <row r="5" s="189" customFormat="1" ht="18.65" customHeight="1" spans="1:6">
      <c r="A5" s="53"/>
      <c r="B5" s="54"/>
      <c r="C5" s="54"/>
      <c r="D5" s="54"/>
      <c r="E5" s="54"/>
      <c r="F5" s="55"/>
    </row>
    <row r="6" ht="7.5" customHeight="1" spans="1:6">
      <c r="A6" s="190"/>
      <c r="B6" s="191"/>
      <c r="C6" s="191"/>
      <c r="D6" s="191"/>
      <c r="E6" s="191"/>
      <c r="F6" s="192"/>
    </row>
    <row r="7" ht="7.5" customHeight="1" spans="1:6">
      <c r="A7" s="190"/>
      <c r="B7" s="191"/>
      <c r="C7" s="191"/>
      <c r="D7" s="191"/>
      <c r="E7" s="191"/>
      <c r="F7" s="192"/>
    </row>
    <row r="8" ht="4.5" customHeight="1" spans="1:6">
      <c r="A8" s="14"/>
      <c r="B8" s="15"/>
      <c r="C8" s="15"/>
      <c r="D8" s="15"/>
      <c r="E8" s="15"/>
      <c r="F8" s="16"/>
    </row>
    <row r="9" s="1" customFormat="1" spans="1:6">
      <c r="B9" s="17"/>
      <c r="C9" s="17"/>
      <c r="D9" s="17"/>
      <c r="E9" s="17"/>
      <c r="F9" s="17"/>
    </row>
    <row r="10" ht="18" customHeight="1" spans="1:6">
      <c r="A10" s="18" t="s">
        <v>308</v>
      </c>
      <c r="B10" s="18" t="s">
        <v>309</v>
      </c>
      <c r="C10" s="18" t="s">
        <v>310</v>
      </c>
      <c r="D10" s="18" t="s">
        <v>311</v>
      </c>
      <c r="E10" s="18" t="s">
        <v>312</v>
      </c>
      <c r="F10" s="19" t="s">
        <v>313</v>
      </c>
    </row>
    <row r="11" ht="20.25" customHeight="1" spans="1:6">
      <c r="A11" s="20" t="s">
        <v>686</v>
      </c>
      <c r="B11" s="21" t="s">
        <v>687</v>
      </c>
      <c r="C11" s="22">
        <v>299900</v>
      </c>
      <c r="D11" s="23">
        <v>246600</v>
      </c>
      <c r="E11" s="24">
        <f>1-D11/C11</f>
        <v>0.177725908636212</v>
      </c>
      <c r="F11" s="30" t="s">
        <v>688</v>
      </c>
    </row>
    <row r="12" ht="20.25" customHeight="1" spans="1:6">
      <c r="A12" s="26"/>
      <c r="B12" s="21" t="s">
        <v>689</v>
      </c>
      <c r="C12" s="22">
        <v>309900</v>
      </c>
      <c r="D12" s="23">
        <v>257000</v>
      </c>
      <c r="E12" s="24">
        <f t="shared" ref="E12:E15" si="0">1-D12/C12</f>
        <v>0.170700225879316</v>
      </c>
      <c r="F12" s="59"/>
    </row>
    <row r="13" ht="20.25" customHeight="1" spans="1:6">
      <c r="A13" s="26"/>
      <c r="B13" s="21" t="s">
        <v>690</v>
      </c>
      <c r="C13" s="22">
        <v>319900</v>
      </c>
      <c r="D13" s="23">
        <v>266300</v>
      </c>
      <c r="E13" s="24">
        <f t="shared" si="0"/>
        <v>0.167552360112535</v>
      </c>
      <c r="F13" s="59"/>
    </row>
    <row r="14" ht="20.25" customHeight="1" spans="1:6">
      <c r="A14" s="26"/>
      <c r="B14" s="21" t="s">
        <v>691</v>
      </c>
      <c r="C14" s="22">
        <v>339900</v>
      </c>
      <c r="D14" s="23">
        <v>286600</v>
      </c>
      <c r="E14" s="24">
        <f t="shared" si="0"/>
        <v>0.156810826713739</v>
      </c>
      <c r="F14" s="59"/>
    </row>
    <row r="15" ht="20.25" customHeight="1" spans="1:6">
      <c r="A15" s="26"/>
      <c r="B15" s="21" t="s">
        <v>692</v>
      </c>
      <c r="C15" s="22">
        <v>359900</v>
      </c>
      <c r="D15" s="23">
        <v>306400</v>
      </c>
      <c r="E15" s="24">
        <f t="shared" si="0"/>
        <v>0.148652403445402</v>
      </c>
      <c r="F15" s="59"/>
    </row>
    <row r="16" ht="34.5" customHeight="1" spans="1:6">
      <c r="A16" s="26"/>
      <c r="B16" s="38" t="s">
        <v>693</v>
      </c>
      <c r="C16" s="39"/>
      <c r="D16" s="39"/>
      <c r="E16" s="40"/>
      <c r="F16" s="155"/>
    </row>
    <row r="17" ht="18" customHeight="1" spans="1:6">
      <c r="A17" s="18" t="s">
        <v>308</v>
      </c>
      <c r="B17" s="18" t="s">
        <v>309</v>
      </c>
      <c r="C17" s="18" t="s">
        <v>310</v>
      </c>
      <c r="D17" s="18" t="s">
        <v>311</v>
      </c>
      <c r="E17" s="18" t="s">
        <v>312</v>
      </c>
      <c r="F17" s="19" t="s">
        <v>313</v>
      </c>
    </row>
    <row r="18" ht="20.25" customHeight="1" spans="1:6">
      <c r="A18" s="26" t="s">
        <v>694</v>
      </c>
      <c r="B18" s="21" t="s">
        <v>695</v>
      </c>
      <c r="C18" s="22">
        <v>236800</v>
      </c>
      <c r="D18" s="23">
        <v>170100</v>
      </c>
      <c r="E18" s="24">
        <f t="shared" ref="E18:E20" si="1">1-D18/C18</f>
        <v>0.281672297297297</v>
      </c>
      <c r="F18" s="59"/>
    </row>
    <row r="19" ht="20.25" customHeight="1" spans="1:6">
      <c r="A19" s="26"/>
      <c r="B19" s="21" t="s">
        <v>696</v>
      </c>
      <c r="C19" s="22">
        <v>251800</v>
      </c>
      <c r="D19" s="23">
        <v>184100</v>
      </c>
      <c r="E19" s="24">
        <f t="shared" si="1"/>
        <v>0.268864177918983</v>
      </c>
      <c r="F19" s="59"/>
    </row>
    <row r="20" ht="20.25" customHeight="1" spans="1:6">
      <c r="A20" s="26"/>
      <c r="B20" s="21" t="s">
        <v>697</v>
      </c>
      <c r="C20" s="22">
        <v>266800</v>
      </c>
      <c r="D20" s="23">
        <v>198000</v>
      </c>
      <c r="E20" s="24">
        <f t="shared" si="1"/>
        <v>0.257871064467766</v>
      </c>
      <c r="F20" s="59"/>
    </row>
    <row r="21" ht="42.75" customHeight="1" spans="1:6">
      <c r="A21" s="26"/>
      <c r="B21" s="38" t="s">
        <v>698</v>
      </c>
      <c r="C21" s="39"/>
      <c r="D21" s="39"/>
      <c r="E21" s="40"/>
      <c r="F21" s="155"/>
    </row>
    <row r="22" ht="18" customHeight="1" spans="1:6">
      <c r="A22" s="18" t="s">
        <v>308</v>
      </c>
      <c r="B22" s="18" t="s">
        <v>309</v>
      </c>
      <c r="C22" s="18" t="s">
        <v>310</v>
      </c>
      <c r="D22" s="18" t="s">
        <v>311</v>
      </c>
      <c r="E22" s="18" t="s">
        <v>312</v>
      </c>
      <c r="F22" s="19" t="s">
        <v>313</v>
      </c>
    </row>
    <row r="23" s="3" customFormat="1" ht="20.25" customHeight="1" spans="1:6">
      <c r="A23" s="42" t="s">
        <v>699</v>
      </c>
      <c r="B23" s="21" t="s">
        <v>700</v>
      </c>
      <c r="C23" s="22">
        <v>179900</v>
      </c>
      <c r="D23" s="23">
        <v>149100</v>
      </c>
      <c r="E23" s="24">
        <f t="shared" ref="E23:E30" si="2">1-D23/C23</f>
        <v>0.171206225680934</v>
      </c>
      <c r="F23" s="43" t="s">
        <v>701</v>
      </c>
    </row>
    <row r="24" s="3" customFormat="1" ht="20.25" customHeight="1" spans="1:6">
      <c r="A24" s="48"/>
      <c r="B24" s="21" t="s">
        <v>702</v>
      </c>
      <c r="C24" s="22">
        <v>179900</v>
      </c>
      <c r="D24" s="23">
        <v>149100</v>
      </c>
      <c r="E24" s="24">
        <f t="shared" si="2"/>
        <v>0.171206225680934</v>
      </c>
      <c r="F24" s="60"/>
    </row>
    <row r="25" s="3" customFormat="1" ht="20.25" customHeight="1" spans="1:6">
      <c r="A25" s="48"/>
      <c r="B25" s="21" t="s">
        <v>703</v>
      </c>
      <c r="C25" s="22">
        <v>205900</v>
      </c>
      <c r="D25" s="23">
        <v>173000</v>
      </c>
      <c r="E25" s="24">
        <f t="shared" si="2"/>
        <v>0.159786304031083</v>
      </c>
      <c r="F25" s="60"/>
    </row>
    <row r="26" s="3" customFormat="1" ht="20.25" customHeight="1" spans="1:6">
      <c r="A26" s="48"/>
      <c r="B26" s="21" t="s">
        <v>704</v>
      </c>
      <c r="C26" s="22">
        <v>205900</v>
      </c>
      <c r="D26" s="23">
        <v>173000</v>
      </c>
      <c r="E26" s="24">
        <f t="shared" si="2"/>
        <v>0.159786304031083</v>
      </c>
      <c r="F26" s="60"/>
    </row>
    <row r="27" s="3" customFormat="1" ht="20.25" customHeight="1" spans="1:6">
      <c r="A27" s="48"/>
      <c r="B27" s="21" t="s">
        <v>705</v>
      </c>
      <c r="C27" s="22">
        <v>225900</v>
      </c>
      <c r="D27" s="23">
        <v>191400</v>
      </c>
      <c r="E27" s="24">
        <f t="shared" si="2"/>
        <v>0.152722443559097</v>
      </c>
      <c r="F27" s="60"/>
    </row>
    <row r="28" s="3" customFormat="1" ht="20.25" customHeight="1" spans="1:6">
      <c r="A28" s="48"/>
      <c r="B28" s="21" t="s">
        <v>706</v>
      </c>
      <c r="C28" s="22">
        <v>225900</v>
      </c>
      <c r="D28" s="23">
        <v>191400</v>
      </c>
      <c r="E28" s="24">
        <f t="shared" si="2"/>
        <v>0.152722443559097</v>
      </c>
      <c r="F28" s="60"/>
    </row>
    <row r="29" s="3" customFormat="1" ht="20.25" customHeight="1" spans="1:6">
      <c r="A29" s="48"/>
      <c r="B29" s="21" t="s">
        <v>707</v>
      </c>
      <c r="C29" s="22">
        <v>239900</v>
      </c>
      <c r="D29" s="23">
        <v>204200</v>
      </c>
      <c r="E29" s="24">
        <f t="shared" si="2"/>
        <v>0.148812005002084</v>
      </c>
      <c r="F29" s="60"/>
    </row>
    <row r="30" s="3" customFormat="1" ht="20.25" customHeight="1" spans="1:6">
      <c r="A30" s="48"/>
      <c r="B30" s="21" t="s">
        <v>708</v>
      </c>
      <c r="C30" s="22">
        <v>239900</v>
      </c>
      <c r="D30" s="23">
        <v>204200</v>
      </c>
      <c r="E30" s="24">
        <f t="shared" si="2"/>
        <v>0.148812005002084</v>
      </c>
      <c r="F30" s="60"/>
    </row>
    <row r="31" s="3" customFormat="1" ht="55.5" customHeight="1" spans="1:6">
      <c r="A31" s="48"/>
      <c r="B31" s="38" t="s">
        <v>709</v>
      </c>
      <c r="C31" s="39"/>
      <c r="D31" s="39"/>
      <c r="E31" s="40"/>
      <c r="F31" s="193"/>
    </row>
    <row r="32" ht="18" customHeight="1" spans="1:6">
      <c r="A32" s="18" t="s">
        <v>308</v>
      </c>
      <c r="B32" s="18" t="s">
        <v>309</v>
      </c>
      <c r="C32" s="18" t="s">
        <v>310</v>
      </c>
      <c r="D32" s="18" t="s">
        <v>311</v>
      </c>
      <c r="E32" s="18" t="s">
        <v>312</v>
      </c>
      <c r="F32" s="19" t="s">
        <v>313</v>
      </c>
    </row>
    <row r="33" ht="20.25" customHeight="1" spans="1:6">
      <c r="A33" s="20" t="s">
        <v>710</v>
      </c>
      <c r="B33" s="21" t="s">
        <v>711</v>
      </c>
      <c r="C33" s="22">
        <v>186800</v>
      </c>
      <c r="D33" s="23">
        <v>131700</v>
      </c>
      <c r="E33" s="24">
        <f>1-D33/C33</f>
        <v>0.294967880085653</v>
      </c>
      <c r="F33" s="30" t="s">
        <v>688</v>
      </c>
    </row>
    <row r="34" ht="20.25" customHeight="1" spans="1:6">
      <c r="A34" s="26"/>
      <c r="B34" s="21" t="s">
        <v>712</v>
      </c>
      <c r="C34" s="22">
        <v>209700</v>
      </c>
      <c r="D34" s="23">
        <v>149600</v>
      </c>
      <c r="E34" s="24">
        <f>1-D34/C34</f>
        <v>0.286599904625656</v>
      </c>
      <c r="F34" s="59"/>
    </row>
    <row r="35" ht="20.25" customHeight="1" spans="1:6">
      <c r="A35" s="26"/>
      <c r="B35" s="21" t="s">
        <v>713</v>
      </c>
      <c r="C35" s="22">
        <v>217000</v>
      </c>
      <c r="D35" s="23">
        <v>156400</v>
      </c>
      <c r="E35" s="24">
        <f>1-D35/C35</f>
        <v>0.27926267281106</v>
      </c>
      <c r="F35" s="59"/>
    </row>
    <row r="36" ht="34.5" customHeight="1" spans="1:6">
      <c r="A36" s="26"/>
      <c r="B36" s="38" t="s">
        <v>714</v>
      </c>
      <c r="C36" s="39"/>
      <c r="D36" s="39"/>
      <c r="E36" s="40"/>
      <c r="F36" s="155"/>
    </row>
    <row r="37" s="17" customFormat="1" ht="20.25" customHeight="1" spans="1:6">
      <c r="A37" s="18" t="s">
        <v>308</v>
      </c>
      <c r="B37" s="18" t="s">
        <v>309</v>
      </c>
      <c r="C37" s="18" t="s">
        <v>310</v>
      </c>
      <c r="D37" s="18" t="s">
        <v>311</v>
      </c>
      <c r="E37" s="18" t="s">
        <v>312</v>
      </c>
      <c r="F37" s="19" t="s">
        <v>313</v>
      </c>
    </row>
    <row r="38" s="17" customFormat="1" ht="20.25" customHeight="1" spans="1:6">
      <c r="A38" s="32" t="s">
        <v>715</v>
      </c>
      <c r="B38" s="21" t="s">
        <v>716</v>
      </c>
      <c r="C38" s="22">
        <v>250800</v>
      </c>
      <c r="D38" s="23">
        <v>214100</v>
      </c>
      <c r="E38" s="24">
        <f>1-D38/C38</f>
        <v>0.146331738437002</v>
      </c>
      <c r="F38" s="25" t="s">
        <v>688</v>
      </c>
    </row>
    <row r="39" s="17" customFormat="1" ht="38.5" customHeight="1" spans="1:6">
      <c r="A39" s="33"/>
      <c r="B39" s="21" t="s">
        <v>717</v>
      </c>
      <c r="C39" s="35"/>
      <c r="D39" s="35"/>
      <c r="E39" s="35"/>
      <c r="F39" s="34"/>
    </row>
    <row r="40" s="17" customFormat="1" ht="20.25" customHeight="1" spans="1:6">
      <c r="A40" s="18" t="s">
        <v>308</v>
      </c>
      <c r="B40" s="18" t="s">
        <v>309</v>
      </c>
      <c r="C40" s="18" t="s">
        <v>310</v>
      </c>
      <c r="D40" s="18" t="s">
        <v>311</v>
      </c>
      <c r="E40" s="18" t="s">
        <v>312</v>
      </c>
      <c r="F40" s="19" t="s">
        <v>313</v>
      </c>
    </row>
    <row r="41" s="17" customFormat="1" ht="20.25" customHeight="1" spans="1:6">
      <c r="A41" s="42" t="s">
        <v>718</v>
      </c>
      <c r="B41" s="21" t="s">
        <v>719</v>
      </c>
      <c r="C41" s="22">
        <v>164500</v>
      </c>
      <c r="D41" s="23">
        <v>123700</v>
      </c>
      <c r="E41" s="24">
        <f>1-D41/C41</f>
        <v>0.248024316109422</v>
      </c>
      <c r="F41" s="43" t="s">
        <v>701</v>
      </c>
    </row>
    <row r="42" s="17" customFormat="1" ht="20.25" customHeight="1" spans="1:6">
      <c r="A42" s="48"/>
      <c r="B42" s="21" t="s">
        <v>720</v>
      </c>
      <c r="C42" s="22">
        <v>188500</v>
      </c>
      <c r="D42" s="23">
        <v>145400</v>
      </c>
      <c r="E42" s="24">
        <f>1-D42/C42</f>
        <v>0.228647214854111</v>
      </c>
      <c r="F42" s="60"/>
    </row>
    <row r="43" s="17" customFormat="1" ht="20.25" customHeight="1" spans="1:6">
      <c r="A43" s="48"/>
      <c r="B43" s="21" t="s">
        <v>721</v>
      </c>
      <c r="C43" s="22">
        <v>176900</v>
      </c>
      <c r="D43" s="23">
        <v>143100</v>
      </c>
      <c r="E43" s="24">
        <f>1-D43/C43</f>
        <v>0.191068400226116</v>
      </c>
      <c r="F43" s="60"/>
    </row>
    <row r="44" s="17" customFormat="1" ht="20.25" customHeight="1" spans="1:6">
      <c r="A44" s="48"/>
      <c r="B44" s="21" t="s">
        <v>722</v>
      </c>
      <c r="C44" s="22">
        <v>192900</v>
      </c>
      <c r="D44" s="23">
        <v>159400</v>
      </c>
      <c r="E44" s="24">
        <f>1-D44/C44</f>
        <v>0.173665111456713</v>
      </c>
      <c r="F44" s="60"/>
    </row>
    <row r="45" s="17" customFormat="1" ht="56.5" customHeight="1" spans="1:6">
      <c r="A45" s="48"/>
      <c r="B45" s="21" t="s">
        <v>723</v>
      </c>
      <c r="C45" s="35"/>
      <c r="D45" s="35"/>
      <c r="E45" s="35"/>
      <c r="F45" s="193"/>
    </row>
    <row r="46" s="17" customFormat="1" ht="20.25" customHeight="1" spans="1:6">
      <c r="A46" s="18" t="s">
        <v>308</v>
      </c>
      <c r="B46" s="18" t="s">
        <v>309</v>
      </c>
      <c r="C46" s="18" t="s">
        <v>310</v>
      </c>
      <c r="D46" s="18" t="s">
        <v>311</v>
      </c>
      <c r="E46" s="18" t="s">
        <v>312</v>
      </c>
      <c r="F46" s="19" t="s">
        <v>313</v>
      </c>
    </row>
    <row r="47" s="17" customFormat="1" ht="20.25" customHeight="1" spans="1:6">
      <c r="A47" s="20" t="s">
        <v>724</v>
      </c>
      <c r="B47" s="21" t="s">
        <v>725</v>
      </c>
      <c r="C47" s="22">
        <v>299000</v>
      </c>
      <c r="D47" s="23">
        <v>239300</v>
      </c>
      <c r="E47" s="24">
        <f>1-D47/C47</f>
        <v>0.199665551839465</v>
      </c>
      <c r="F47" s="36" t="s">
        <v>688</v>
      </c>
    </row>
    <row r="48" s="17" customFormat="1" ht="44.5" customHeight="1" spans="1:6">
      <c r="A48" s="28"/>
      <c r="B48" s="21" t="s">
        <v>726</v>
      </c>
      <c r="C48" s="35"/>
      <c r="D48" s="35"/>
      <c r="E48" s="35"/>
      <c r="F48" s="41"/>
    </row>
    <row r="49" s="17" customFormat="1" ht="20.25" customHeight="1" spans="1:6">
      <c r="A49" s="18" t="s">
        <v>308</v>
      </c>
      <c r="B49" s="18" t="s">
        <v>309</v>
      </c>
      <c r="C49" s="18" t="s">
        <v>310</v>
      </c>
      <c r="D49" s="18" t="s">
        <v>311</v>
      </c>
      <c r="E49" s="18" t="s">
        <v>312</v>
      </c>
      <c r="F49" s="19" t="s">
        <v>313</v>
      </c>
    </row>
    <row r="50" s="17" customFormat="1" ht="20.25" customHeight="1" spans="1:6">
      <c r="A50" s="42" t="s">
        <v>727</v>
      </c>
      <c r="B50" s="21" t="s">
        <v>728</v>
      </c>
      <c r="C50" s="22">
        <v>289000</v>
      </c>
      <c r="D50" s="23">
        <v>231600</v>
      </c>
      <c r="E50" s="24">
        <f>1-D50/C50</f>
        <v>0.198615916955017</v>
      </c>
      <c r="F50" s="43" t="s">
        <v>729</v>
      </c>
    </row>
    <row r="51" s="17" customFormat="1" ht="40" customHeight="1" spans="1:6">
      <c r="A51" s="46"/>
      <c r="B51" s="21" t="s">
        <v>730</v>
      </c>
      <c r="C51" s="35"/>
      <c r="D51" s="35"/>
      <c r="E51" s="35"/>
      <c r="F51" s="47"/>
    </row>
    <row r="52" s="17" customFormat="1" ht="20.25" customHeight="1" spans="1:6">
      <c r="A52" s="18" t="s">
        <v>308</v>
      </c>
      <c r="B52" s="18" t="s">
        <v>309</v>
      </c>
      <c r="C52" s="18" t="s">
        <v>310</v>
      </c>
      <c r="D52" s="18" t="s">
        <v>311</v>
      </c>
      <c r="E52" s="18" t="s">
        <v>312</v>
      </c>
      <c r="F52" s="19" t="s">
        <v>313</v>
      </c>
    </row>
    <row r="53" s="17" customFormat="1" ht="20.25" customHeight="1" spans="1:6">
      <c r="A53" s="20" t="s">
        <v>731</v>
      </c>
      <c r="B53" s="149" t="s">
        <v>732</v>
      </c>
      <c r="C53" s="194">
        <v>289800</v>
      </c>
      <c r="D53" s="150">
        <v>217700</v>
      </c>
      <c r="E53" s="153">
        <v>0.248792270531401</v>
      </c>
      <c r="F53" s="25" t="s">
        <v>701</v>
      </c>
    </row>
    <row r="54" s="17" customFormat="1" ht="20.25" customHeight="1" spans="1:6">
      <c r="A54" s="26"/>
      <c r="B54" s="149" t="s">
        <v>733</v>
      </c>
      <c r="C54" s="194">
        <v>304800</v>
      </c>
      <c r="D54" s="150">
        <v>221800</v>
      </c>
      <c r="E54" s="153">
        <v>0.272309711286089</v>
      </c>
      <c r="F54" s="27"/>
    </row>
    <row r="55" s="17" customFormat="1" ht="20.25" customHeight="1" spans="1:6">
      <c r="A55" s="26"/>
      <c r="B55" s="149" t="s">
        <v>734</v>
      </c>
      <c r="C55" s="194">
        <v>324800</v>
      </c>
      <c r="D55" s="150">
        <v>238600</v>
      </c>
      <c r="E55" s="153">
        <v>0.265394088669951</v>
      </c>
      <c r="F55" s="27"/>
    </row>
    <row r="56" s="17" customFormat="1" ht="20.25" customHeight="1" spans="1:6">
      <c r="A56" s="26"/>
      <c r="B56" s="149" t="s">
        <v>735</v>
      </c>
      <c r="C56" s="194">
        <v>362800</v>
      </c>
      <c r="D56" s="150">
        <v>267700</v>
      </c>
      <c r="E56" s="153">
        <v>0.26212789415656</v>
      </c>
      <c r="F56" s="27"/>
    </row>
    <row r="57" s="17" customFormat="1" ht="20.25" customHeight="1" spans="1:6">
      <c r="A57" s="26"/>
      <c r="B57" s="149" t="s">
        <v>736</v>
      </c>
      <c r="C57" s="194">
        <v>402800</v>
      </c>
      <c r="D57" s="150">
        <v>287200</v>
      </c>
      <c r="E57" s="153">
        <v>0.286991062562066</v>
      </c>
      <c r="F57" s="27"/>
    </row>
    <row r="58" s="17" customFormat="1" ht="44" customHeight="1" spans="1:6">
      <c r="A58" s="28"/>
      <c r="B58" s="149" t="s">
        <v>737</v>
      </c>
      <c r="C58" s="195"/>
      <c r="D58" s="195"/>
      <c r="E58" s="195"/>
      <c r="F58" s="27"/>
    </row>
    <row r="59" ht="20.25" customHeight="1" spans="1:6">
      <c r="A59" s="18" t="s">
        <v>308</v>
      </c>
      <c r="B59" s="18" t="s">
        <v>309</v>
      </c>
      <c r="C59" s="18" t="s">
        <v>310</v>
      </c>
      <c r="D59" s="18" t="s">
        <v>311</v>
      </c>
      <c r="E59" s="18" t="s">
        <v>312</v>
      </c>
      <c r="F59" s="19" t="s">
        <v>313</v>
      </c>
    </row>
    <row r="60" s="3" customFormat="1" ht="20.25" customHeight="1" spans="1:6">
      <c r="A60" s="42" t="s">
        <v>738</v>
      </c>
      <c r="B60" s="21" t="s">
        <v>739</v>
      </c>
      <c r="C60" s="22">
        <v>158600</v>
      </c>
      <c r="D60" s="23">
        <v>125700</v>
      </c>
      <c r="E60" s="24">
        <f>1-D60/C60</f>
        <v>0.207440100882724</v>
      </c>
      <c r="F60" s="43" t="s">
        <v>688</v>
      </c>
    </row>
    <row r="61" s="3" customFormat="1" ht="20.25" customHeight="1" spans="1:6">
      <c r="A61" s="48"/>
      <c r="B61" s="21" t="s">
        <v>740</v>
      </c>
      <c r="C61" s="22">
        <v>175600</v>
      </c>
      <c r="D61" s="23">
        <v>142300</v>
      </c>
      <c r="E61" s="24">
        <f>1-D61/C61</f>
        <v>0.189635535307517</v>
      </c>
      <c r="F61" s="45"/>
    </row>
    <row r="62" s="3" customFormat="1" ht="20.25" customHeight="1" spans="1:6">
      <c r="A62" s="48"/>
      <c r="B62" s="21" t="s">
        <v>741</v>
      </c>
      <c r="C62" s="22">
        <v>181600</v>
      </c>
      <c r="D62" s="23">
        <v>147900</v>
      </c>
      <c r="E62" s="24">
        <f>1-D62/C62</f>
        <v>0.18557268722467</v>
      </c>
      <c r="F62" s="45"/>
    </row>
    <row r="63" s="3" customFormat="1" ht="20.25" customHeight="1" spans="1:6">
      <c r="A63" s="48"/>
      <c r="B63" s="21" t="s">
        <v>742</v>
      </c>
      <c r="C63" s="22">
        <v>197600</v>
      </c>
      <c r="D63" s="23">
        <v>162800</v>
      </c>
      <c r="E63" s="24">
        <f>1-D63/C63</f>
        <v>0.176113360323887</v>
      </c>
      <c r="F63" s="45"/>
    </row>
    <row r="64" s="3" customFormat="1" ht="20.25" customHeight="1" spans="1:6">
      <c r="A64" s="48"/>
      <c r="B64" s="21" t="s">
        <v>743</v>
      </c>
      <c r="C64" s="22">
        <v>216600</v>
      </c>
      <c r="D64" s="23">
        <v>180500</v>
      </c>
      <c r="E64" s="24">
        <f>1-D64/C64</f>
        <v>0.166666666666667</v>
      </c>
      <c r="F64" s="45"/>
    </row>
    <row r="65" s="3" customFormat="1" ht="20.25" customHeight="1" spans="1:6">
      <c r="A65" s="48"/>
      <c r="B65" s="21" t="s">
        <v>744</v>
      </c>
      <c r="C65" s="22">
        <v>125900</v>
      </c>
      <c r="D65" s="23">
        <v>81200</v>
      </c>
      <c r="E65" s="24">
        <f t="shared" ref="E65:E69" si="3">1-D65/C65</f>
        <v>0.355043685464654</v>
      </c>
      <c r="F65" s="45"/>
    </row>
    <row r="66" s="3" customFormat="1" ht="20.25" customHeight="1" spans="1:6">
      <c r="A66" s="48"/>
      <c r="B66" s="21" t="s">
        <v>745</v>
      </c>
      <c r="C66" s="22">
        <v>135900</v>
      </c>
      <c r="D66" s="23">
        <v>90500</v>
      </c>
      <c r="E66" s="24">
        <f t="shared" si="3"/>
        <v>0.334069168506255</v>
      </c>
      <c r="F66" s="45"/>
    </row>
    <row r="67" s="3" customFormat="1" ht="20.25" customHeight="1" spans="1:6">
      <c r="A67" s="48"/>
      <c r="B67" s="21" t="s">
        <v>746</v>
      </c>
      <c r="C67" s="22">
        <v>146900</v>
      </c>
      <c r="D67" s="23">
        <v>100800</v>
      </c>
      <c r="E67" s="24">
        <f t="shared" si="3"/>
        <v>0.313818924438393</v>
      </c>
      <c r="F67" s="45"/>
    </row>
    <row r="68" s="3" customFormat="1" ht="20.25" customHeight="1" spans="1:6">
      <c r="A68" s="48"/>
      <c r="B68" s="21" t="s">
        <v>747</v>
      </c>
      <c r="C68" s="22">
        <v>143900</v>
      </c>
      <c r="D68" s="23">
        <v>98000</v>
      </c>
      <c r="E68" s="24">
        <f t="shared" si="3"/>
        <v>0.318971507991661</v>
      </c>
      <c r="F68" s="45"/>
    </row>
    <row r="69" s="3" customFormat="1" ht="20.25" customHeight="1" spans="1:6">
      <c r="A69" s="48"/>
      <c r="B69" s="21" t="s">
        <v>748</v>
      </c>
      <c r="C69" s="22">
        <v>154900</v>
      </c>
      <c r="D69" s="23">
        <v>108200</v>
      </c>
      <c r="E69" s="24">
        <f t="shared" si="3"/>
        <v>0.301484828921885</v>
      </c>
      <c r="F69" s="45"/>
    </row>
    <row r="70" s="3" customFormat="1" ht="43" customHeight="1" spans="1:6">
      <c r="A70" s="48"/>
      <c r="B70" s="196" t="s">
        <v>749</v>
      </c>
      <c r="C70" s="35"/>
      <c r="D70" s="35"/>
      <c r="E70" s="35"/>
      <c r="F70" s="45"/>
    </row>
    <row r="71" ht="20.25" customHeight="1" spans="1:6">
      <c r="A71" s="18" t="s">
        <v>308</v>
      </c>
      <c r="B71" s="18" t="s">
        <v>309</v>
      </c>
      <c r="C71" s="18" t="s">
        <v>310</v>
      </c>
      <c r="D71" s="18" t="s">
        <v>311</v>
      </c>
      <c r="E71" s="18" t="s">
        <v>312</v>
      </c>
      <c r="F71" s="19" t="s">
        <v>313</v>
      </c>
    </row>
    <row r="72" s="3" customFormat="1" ht="20.25" customHeight="1" spans="1:6">
      <c r="A72" s="48" t="s">
        <v>750</v>
      </c>
      <c r="B72" s="149" t="s">
        <v>751</v>
      </c>
      <c r="C72" s="194">
        <v>150900</v>
      </c>
      <c r="D72" s="150">
        <v>110300</v>
      </c>
      <c r="E72" s="24">
        <f t="shared" ref="E72:E77" si="4">1-D72/C72</f>
        <v>0.269052352551359</v>
      </c>
      <c r="F72" s="43" t="s">
        <v>752</v>
      </c>
    </row>
    <row r="73" s="3" customFormat="1" ht="20.25" customHeight="1" spans="1:6">
      <c r="A73" s="48"/>
      <c r="B73" s="149" t="s">
        <v>753</v>
      </c>
      <c r="C73" s="194">
        <v>160900</v>
      </c>
      <c r="D73" s="150">
        <v>119700</v>
      </c>
      <c r="E73" s="24">
        <f t="shared" si="4"/>
        <v>0.256059664387819</v>
      </c>
      <c r="F73" s="60"/>
    </row>
    <row r="74" s="3" customFormat="1" ht="20.25" customHeight="1" spans="1:6">
      <c r="A74" s="48"/>
      <c r="B74" s="149" t="s">
        <v>754</v>
      </c>
      <c r="C74" s="194">
        <v>170900</v>
      </c>
      <c r="D74" s="150">
        <v>128000</v>
      </c>
      <c r="E74" s="24">
        <f t="shared" si="4"/>
        <v>0.2510239906378</v>
      </c>
      <c r="F74" s="60"/>
    </row>
    <row r="75" s="3" customFormat="1" ht="20.25" customHeight="1" spans="1:6">
      <c r="A75" s="48"/>
      <c r="B75" s="149" t="s">
        <v>755</v>
      </c>
      <c r="C75" s="194">
        <v>173900</v>
      </c>
      <c r="D75" s="150">
        <v>131800</v>
      </c>
      <c r="E75" s="24">
        <f t="shared" si="4"/>
        <v>0.242093156986774</v>
      </c>
      <c r="F75" s="60"/>
    </row>
    <row r="76" s="3" customFormat="1" ht="20.25" customHeight="1" spans="1:6">
      <c r="A76" s="48"/>
      <c r="B76" s="149" t="s">
        <v>756</v>
      </c>
      <c r="C76" s="194">
        <v>183900</v>
      </c>
      <c r="D76" s="150">
        <v>141100</v>
      </c>
      <c r="E76" s="24">
        <f t="shared" si="4"/>
        <v>0.23273518216422</v>
      </c>
      <c r="F76" s="60"/>
    </row>
    <row r="77" s="3" customFormat="1" ht="20.25" customHeight="1" spans="1:6">
      <c r="A77" s="48"/>
      <c r="B77" s="149" t="s">
        <v>757</v>
      </c>
      <c r="C77" s="194">
        <v>195900</v>
      </c>
      <c r="D77" s="150">
        <v>152300</v>
      </c>
      <c r="E77" s="24">
        <f t="shared" si="4"/>
        <v>0.222562531904033</v>
      </c>
      <c r="F77" s="60"/>
    </row>
    <row r="78" s="3" customFormat="1" ht="34" customHeight="1" spans="1:6">
      <c r="A78" s="48"/>
      <c r="B78" s="138" t="s">
        <v>758</v>
      </c>
      <c r="C78" s="197"/>
      <c r="D78" s="197"/>
      <c r="E78" s="198"/>
      <c r="F78" s="60"/>
    </row>
    <row r="79" ht="20.25" customHeight="1" spans="1:6">
      <c r="A79" s="18" t="s">
        <v>308</v>
      </c>
      <c r="B79" s="18" t="s">
        <v>309</v>
      </c>
      <c r="C79" s="18" t="s">
        <v>310</v>
      </c>
      <c r="D79" s="18" t="s">
        <v>311</v>
      </c>
      <c r="E79" s="18" t="s">
        <v>312</v>
      </c>
      <c r="F79" s="19" t="s">
        <v>313</v>
      </c>
    </row>
    <row r="80" s="3" customFormat="1" ht="20.25" customHeight="1" spans="1:6">
      <c r="A80" s="48" t="s">
        <v>759</v>
      </c>
      <c r="B80" s="21" t="s">
        <v>760</v>
      </c>
      <c r="C80" s="194">
        <v>120900</v>
      </c>
      <c r="D80" s="150">
        <v>85000</v>
      </c>
      <c r="E80" s="24">
        <f>1-D80/C80</f>
        <v>0.296939619520265</v>
      </c>
      <c r="F80" s="43" t="s">
        <v>752</v>
      </c>
    </row>
    <row r="81" s="3" customFormat="1" ht="20.25" customHeight="1" spans="1:6">
      <c r="A81" s="48"/>
      <c r="B81" s="21" t="s">
        <v>761</v>
      </c>
      <c r="C81" s="194">
        <v>128900</v>
      </c>
      <c r="D81" s="150">
        <v>92400</v>
      </c>
      <c r="E81" s="24">
        <f>1-D81/C81</f>
        <v>0.283165244375485</v>
      </c>
      <c r="F81" s="60"/>
    </row>
    <row r="82" s="3" customFormat="1" ht="20.25" customHeight="1" spans="1:6">
      <c r="A82" s="48"/>
      <c r="B82" s="21" t="s">
        <v>762</v>
      </c>
      <c r="C82" s="194">
        <v>139900</v>
      </c>
      <c r="D82" s="150">
        <v>101800</v>
      </c>
      <c r="E82" s="24">
        <f>1-D82/C82</f>
        <v>0.272337383845604</v>
      </c>
      <c r="F82" s="60"/>
    </row>
    <row r="83" s="3" customFormat="1" ht="20.25" customHeight="1" spans="1:6">
      <c r="A83" s="48"/>
      <c r="B83" s="21" t="s">
        <v>763</v>
      </c>
      <c r="C83" s="194">
        <v>145900</v>
      </c>
      <c r="D83" s="150">
        <v>107400</v>
      </c>
      <c r="E83" s="24">
        <f>1-D83/C83</f>
        <v>0.263879369431117</v>
      </c>
      <c r="F83" s="60"/>
    </row>
    <row r="84" s="3" customFormat="1" ht="20.25" customHeight="1" spans="1:6">
      <c r="A84" s="18" t="s">
        <v>308</v>
      </c>
      <c r="B84" s="18" t="s">
        <v>309</v>
      </c>
      <c r="C84" s="18" t="s">
        <v>310</v>
      </c>
      <c r="D84" s="18" t="s">
        <v>311</v>
      </c>
      <c r="E84" s="18" t="s">
        <v>312</v>
      </c>
      <c r="F84" s="19" t="s">
        <v>313</v>
      </c>
    </row>
    <row r="85" s="3" customFormat="1" ht="20.25" customHeight="1" spans="1:6">
      <c r="A85" s="42" t="s">
        <v>764</v>
      </c>
      <c r="B85" s="196" t="s">
        <v>765</v>
      </c>
      <c r="C85" s="22">
        <v>120900</v>
      </c>
      <c r="D85" s="23">
        <v>101400</v>
      </c>
      <c r="E85" s="24">
        <v>0.161290322580645</v>
      </c>
      <c r="F85" s="43" t="s">
        <v>752</v>
      </c>
    </row>
    <row r="86" s="3" customFormat="1" ht="20.25" customHeight="1" spans="1:6">
      <c r="A86" s="48"/>
      <c r="B86" s="196" t="s">
        <v>766</v>
      </c>
      <c r="C86" s="22">
        <v>127900</v>
      </c>
      <c r="D86" s="23">
        <v>107900</v>
      </c>
      <c r="E86" s="24">
        <v>0.156372165754496</v>
      </c>
      <c r="F86" s="60"/>
    </row>
    <row r="87" s="3" customFormat="1" ht="20.25" customHeight="1" spans="1:6">
      <c r="A87" s="48"/>
      <c r="B87" s="196" t="s">
        <v>767</v>
      </c>
      <c r="C87" s="22">
        <v>130900</v>
      </c>
      <c r="D87" s="23">
        <v>110700</v>
      </c>
      <c r="E87" s="24">
        <v>0.154316271963331</v>
      </c>
      <c r="F87" s="60"/>
    </row>
    <row r="88" s="3" customFormat="1" ht="20.25" customHeight="1" spans="1:6">
      <c r="A88" s="48"/>
      <c r="B88" s="196" t="s">
        <v>768</v>
      </c>
      <c r="C88" s="22">
        <v>138900</v>
      </c>
      <c r="D88" s="23">
        <v>117300</v>
      </c>
      <c r="E88" s="24">
        <v>0.155507559395248</v>
      </c>
      <c r="F88" s="60"/>
    </row>
    <row r="89" s="3" customFormat="1" ht="20.25" customHeight="1" spans="1:6">
      <c r="A89" s="48"/>
      <c r="B89" s="21" t="s">
        <v>769</v>
      </c>
      <c r="C89" s="22">
        <v>143900</v>
      </c>
      <c r="D89" s="23">
        <v>119900</v>
      </c>
      <c r="E89" s="24">
        <v>0.166782487838777</v>
      </c>
      <c r="F89" s="45"/>
    </row>
    <row r="90" s="3" customFormat="1" ht="20.25" customHeight="1" spans="1:6">
      <c r="A90" s="48"/>
      <c r="B90" s="21" t="s">
        <v>770</v>
      </c>
      <c r="C90" s="22">
        <v>151900</v>
      </c>
      <c r="D90" s="23">
        <v>129400</v>
      </c>
      <c r="E90" s="24">
        <v>0.148123765635286</v>
      </c>
      <c r="F90" s="45"/>
    </row>
    <row r="91" ht="20.25" customHeight="1" spans="1:6">
      <c r="A91" s="18" t="s">
        <v>308</v>
      </c>
      <c r="B91" s="18" t="s">
        <v>309</v>
      </c>
      <c r="C91" s="18" t="s">
        <v>310</v>
      </c>
      <c r="D91" s="18" t="s">
        <v>311</v>
      </c>
      <c r="E91" s="18" t="s">
        <v>312</v>
      </c>
      <c r="F91" s="19" t="s">
        <v>313</v>
      </c>
    </row>
    <row r="92" s="3" customFormat="1" ht="20.25" customHeight="1" spans="1:6">
      <c r="A92" s="61" t="s">
        <v>771</v>
      </c>
      <c r="B92" s="196" t="s">
        <v>772</v>
      </c>
      <c r="C92" s="22">
        <v>151000</v>
      </c>
      <c r="D92" s="23">
        <v>132400</v>
      </c>
      <c r="E92" s="24">
        <f t="shared" ref="E92:E96" si="5">1-D92/C92</f>
        <v>0.12317880794702</v>
      </c>
      <c r="F92" s="199" t="s">
        <v>752</v>
      </c>
    </row>
    <row r="93" s="3" customFormat="1" ht="20.25" customHeight="1" spans="1:6">
      <c r="A93" s="61"/>
      <c r="B93" s="21" t="s">
        <v>773</v>
      </c>
      <c r="C93" s="22">
        <v>178800</v>
      </c>
      <c r="D93" s="23">
        <v>158300</v>
      </c>
      <c r="E93" s="24">
        <f t="shared" si="5"/>
        <v>0.114653243847875</v>
      </c>
      <c r="F93" s="199"/>
    </row>
    <row r="94" s="3" customFormat="1" ht="20.25" customHeight="1" spans="1:6">
      <c r="A94" s="61"/>
      <c r="B94" s="196" t="s">
        <v>774</v>
      </c>
      <c r="C94" s="22">
        <v>0</v>
      </c>
      <c r="D94" s="23">
        <v>0</v>
      </c>
      <c r="E94" s="24">
        <v>0</v>
      </c>
      <c r="F94" s="199"/>
    </row>
    <row r="95" s="3" customFormat="1" ht="20.25" customHeight="1" spans="1:6">
      <c r="A95" s="61"/>
      <c r="B95" s="21" t="s">
        <v>775</v>
      </c>
      <c r="C95" s="22">
        <v>1800</v>
      </c>
      <c r="D95" s="23">
        <v>1700</v>
      </c>
      <c r="E95" s="24">
        <f t="shared" si="5"/>
        <v>0.0555555555555556</v>
      </c>
      <c r="F95" s="199"/>
    </row>
    <row r="96" s="3" customFormat="1" ht="20.25" customHeight="1" spans="1:6">
      <c r="A96" s="61"/>
      <c r="B96" s="196" t="s">
        <v>776</v>
      </c>
      <c r="C96" s="22">
        <v>3000</v>
      </c>
      <c r="D96" s="23">
        <v>2800</v>
      </c>
      <c r="E96" s="24">
        <f t="shared" si="5"/>
        <v>0.0666666666666667</v>
      </c>
      <c r="F96" s="199"/>
    </row>
    <row r="97" s="3" customFormat="1" ht="20.25" customHeight="1" spans="1:6">
      <c r="A97" s="62"/>
      <c r="B97" s="21" t="s">
        <v>777</v>
      </c>
      <c r="C97" s="22">
        <v>0</v>
      </c>
      <c r="D97" s="23">
        <v>0</v>
      </c>
      <c r="E97" s="24">
        <v>0</v>
      </c>
      <c r="F97" s="200"/>
    </row>
    <row r="98" ht="20.25" customHeight="1" spans="1:6">
      <c r="A98" s="50" t="s">
        <v>417</v>
      </c>
      <c r="B98" s="50"/>
      <c r="C98" s="50"/>
      <c r="D98" s="50"/>
      <c r="E98" s="50"/>
      <c r="F98" s="50"/>
    </row>
    <row r="225" ht="14.25" hidden="1" customHeight="1" spans="1:6">
      <c r="A225" s="201" t="s">
        <v>778</v>
      </c>
      <c r="B225" s="21" t="s">
        <v>779</v>
      </c>
      <c r="C225" s="22">
        <v>191900</v>
      </c>
      <c r="D225" s="23">
        <v>165300</v>
      </c>
      <c r="E225" s="24"/>
      <c r="F225" s="43" t="s">
        <v>780</v>
      </c>
    </row>
    <row r="226" ht="14.25" hidden="1" customHeight="1" spans="1:6">
      <c r="A226" s="202"/>
      <c r="B226" s="21" t="s">
        <v>781</v>
      </c>
      <c r="C226" s="22">
        <v>203900</v>
      </c>
      <c r="D226" s="23">
        <v>176400</v>
      </c>
      <c r="E226" s="24"/>
      <c r="F226" s="60"/>
    </row>
    <row r="227" ht="14.25" hidden="1" customHeight="1" spans="1:6">
      <c r="A227" s="202"/>
      <c r="B227" s="21" t="s">
        <v>782</v>
      </c>
      <c r="C227" s="22">
        <v>227900</v>
      </c>
      <c r="D227" s="23">
        <v>203600</v>
      </c>
      <c r="E227" s="24"/>
      <c r="F227" s="60"/>
    </row>
    <row r="228" ht="14.25" hidden="1" customHeight="1" spans="1:6">
      <c r="A228" s="202"/>
      <c r="B228" s="21" t="s">
        <v>783</v>
      </c>
      <c r="C228" s="22">
        <v>247900</v>
      </c>
      <c r="D228" s="23">
        <v>222000</v>
      </c>
      <c r="E228" s="24"/>
      <c r="F228" s="60"/>
    </row>
    <row r="229" ht="14.25" hidden="1" customHeight="1" spans="1:6">
      <c r="A229" s="202"/>
      <c r="B229" s="21" t="s">
        <v>784</v>
      </c>
      <c r="C229" s="22">
        <v>12000</v>
      </c>
      <c r="D229" s="23">
        <v>11100</v>
      </c>
      <c r="E229" s="24"/>
      <c r="F229" s="60"/>
    </row>
  </sheetData>
  <mergeCells count="46">
    <mergeCell ref="A8:F8"/>
    <mergeCell ref="A9:XFD9"/>
    <mergeCell ref="B16:E16"/>
    <mergeCell ref="B21:E21"/>
    <mergeCell ref="B31:E31"/>
    <mergeCell ref="B36:E36"/>
    <mergeCell ref="B39:E39"/>
    <mergeCell ref="B45:E45"/>
    <mergeCell ref="B48:E48"/>
    <mergeCell ref="B51:E51"/>
    <mergeCell ref="B58:E58"/>
    <mergeCell ref="B70:E70"/>
    <mergeCell ref="B78:E78"/>
    <mergeCell ref="A98:F98"/>
    <mergeCell ref="A11:A16"/>
    <mergeCell ref="A18:A21"/>
    <mergeCell ref="A23:A31"/>
    <mergeCell ref="A33:A36"/>
    <mergeCell ref="A38:A39"/>
    <mergeCell ref="A41:A45"/>
    <mergeCell ref="A47:A48"/>
    <mergeCell ref="A50:A51"/>
    <mergeCell ref="A53:A58"/>
    <mergeCell ref="A60:A70"/>
    <mergeCell ref="A72:A77"/>
    <mergeCell ref="A80:A83"/>
    <mergeCell ref="A85:A90"/>
    <mergeCell ref="A92:A97"/>
    <mergeCell ref="A225:A229"/>
    <mergeCell ref="F11:F16"/>
    <mergeCell ref="F18:F21"/>
    <mergeCell ref="F23:F31"/>
    <mergeCell ref="F33:F36"/>
    <mergeCell ref="F38:F39"/>
    <mergeCell ref="F41:F45"/>
    <mergeCell ref="F47:F48"/>
    <mergeCell ref="F50:F51"/>
    <mergeCell ref="F53:F58"/>
    <mergeCell ref="F60:F70"/>
    <mergeCell ref="F72:F77"/>
    <mergeCell ref="F80:F83"/>
    <mergeCell ref="F85:F90"/>
    <mergeCell ref="F92:F97"/>
    <mergeCell ref="F225:F229"/>
    <mergeCell ref="A1:F5"/>
    <mergeCell ref="A6:F7"/>
  </mergeCells>
  <pageMargins left="0.3" right="0.179861111111111" top="0.279861111111111" bottom="0.339583333333333" header="0.159722222222222" footer="0.18958333333333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21</vt:i4>
      </vt:variant>
    </vt:vector>
  </HeadingPairs>
  <TitlesOfParts>
    <vt:vector size="21" baseType="lpstr">
      <vt:lpstr>免税价目表首页</vt:lpstr>
      <vt:lpstr>联系我们</vt:lpstr>
      <vt:lpstr> 华晨宝马 </vt:lpstr>
      <vt:lpstr>上汽奥迪</vt:lpstr>
      <vt:lpstr>一汽奥迪</vt:lpstr>
      <vt:lpstr>沃尔沃</vt:lpstr>
      <vt:lpstr> 北京奔驰 </vt:lpstr>
      <vt:lpstr>长安林肯</vt:lpstr>
      <vt:lpstr>上汽大众</vt:lpstr>
      <vt:lpstr>一汽丰田</vt:lpstr>
      <vt:lpstr>上汽通用</vt:lpstr>
      <vt:lpstr>广汽丰田</vt:lpstr>
      <vt:lpstr>长安福特</vt:lpstr>
      <vt:lpstr>东风本田</vt:lpstr>
      <vt:lpstr>东风日产</vt:lpstr>
      <vt:lpstr>广汽本田</vt:lpstr>
      <vt:lpstr>东风英菲尼迪</vt:lpstr>
      <vt:lpstr>长安马自达</vt:lpstr>
      <vt:lpstr>一汽大众</vt:lpstr>
      <vt:lpstr>奇瑞捷豹路虎</vt:lpstr>
      <vt:lpstr>北京现代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Believers</cp:lastModifiedBy>
  <cp:revision>1</cp:revision>
  <dcterms:created xsi:type="dcterms:W3CDTF">2015-11-23T06:18:00Z</dcterms:created>
  <cp:lastPrinted>2019-01-02T06:20:00Z</cp:lastPrinted>
  <dcterms:modified xsi:type="dcterms:W3CDTF">2026-07-28T00:49:30Z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154B9CCA48A5445294D9A9874CEDC3B1_13</vt:lpwstr>
  </property>
  <property fmtid="{D5CDD505-2E9C-101B-9397-08002B2CF9AE}" pid="4" name="CalculationRule">
    <vt:i4>0</vt:i4>
  </property>
</Properties>
</file>